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sers\Mis documentos\Anexos_Mar24\Excel\"/>
    </mc:Choice>
  </mc:AlternateContent>
  <bookViews>
    <workbookView xWindow="0" yWindow="0" windowWidth="28800" windowHeight="12030"/>
  </bookViews>
  <sheets>
    <sheet name="Cuadro Resumen 1T 2024" sheetId="1" r:id="rId1"/>
  </sheets>
  <definedNames>
    <definedName name="_xlnm._FilterDatabase" localSheetId="0" hidden="1">'Cuadro Resumen 1T 2024'!$A$13:$G$38</definedName>
    <definedName name="_xlnm.Print_Area" localSheetId="0">'Cuadro Resumen 1T 2024'!$A$1:$G$44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C12" i="1"/>
  <c r="D12" i="1"/>
  <c r="F12" i="1" s="1"/>
  <c r="G12" i="1" s="1"/>
  <c r="E12" i="1"/>
</calcChain>
</file>

<file path=xl/sharedStrings.xml><?xml version="1.0" encoding="utf-8"?>
<sst xmlns="http://schemas.openxmlformats.org/spreadsheetml/2006/main" count="51" uniqueCount="51">
  <si>
    <t>Fuente: Secretaría de Hacienda y Crédito Público.</t>
  </si>
  <si>
    <t>CLC: Cuenta por Liquidar Certificada.</t>
  </si>
  <si>
    <t>Nota: Las sumas pueden no coincidir con los totales debido al redondeo de las cifras.</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</si>
  <si>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2024".</t>
  </si>
  <si>
    <t>1/ Considera las CLC's tramitadas en la Tesoreria de la Federación. Incluye las CLCs pagadas, así como las que están pendientes de pago con cargo al presupuesto modificado autorizado.</t>
  </si>
  <si>
    <t>Cultura</t>
  </si>
  <si>
    <t>Entidades no Sectorizadas</t>
  </si>
  <si>
    <t>Comisión Nacional de Hidrocarburos</t>
  </si>
  <si>
    <t>Comisión Reguladora de Energía</t>
  </si>
  <si>
    <t>Humanidades, Ciencias, Tecnologías e Innovación</t>
  </si>
  <si>
    <t>Consejería Jurídica del Ejecutivo Federal</t>
  </si>
  <si>
    <t>Seguridad y Protección Ciudadana</t>
  </si>
  <si>
    <t>Tribunales Agrarios</t>
  </si>
  <si>
    <t>Función Pública</t>
  </si>
  <si>
    <t>Turismo</t>
  </si>
  <si>
    <t>Bienestar</t>
  </si>
  <si>
    <t>Energía</t>
  </si>
  <si>
    <t>Medio Ambiente y Recursos Naturales</t>
  </si>
  <si>
    <t>Desarrollo Agrario, Territorial y Urbano</t>
  </si>
  <si>
    <t>Trabajo y Previsión Social</t>
  </si>
  <si>
    <t>Marina</t>
  </si>
  <si>
    <t>Salud</t>
  </si>
  <si>
    <t>Educación Pública</t>
  </si>
  <si>
    <t>Economía</t>
  </si>
  <si>
    <t>Infraestructura, Comunicaciones y Transportes</t>
  </si>
  <si>
    <t>Agricultura y Desarrollo Rural</t>
  </si>
  <si>
    <t>Defensa Nacional</t>
  </si>
  <si>
    <t>Hacienda y Crédito Público</t>
  </si>
  <si>
    <t>Relaciones Exteriores</t>
  </si>
  <si>
    <t>Gobernación</t>
  </si>
  <si>
    <t>Oficina de la Presidencia de la República</t>
  </si>
  <si>
    <t>Total</t>
  </si>
  <si>
    <t>(f) = (a) - (e)</t>
  </si>
  <si>
    <t>(e) = (b) + (c) +(d)</t>
  </si>
  <si>
    <t>(d)</t>
  </si>
  <si>
    <t>(c)</t>
  </si>
  <si>
    <t>(b)</t>
  </si>
  <si>
    <t>(a)</t>
  </si>
  <si>
    <t>Ramo</t>
  </si>
  <si>
    <r>
      <t xml:space="preserve">Subejercicios </t>
    </r>
    <r>
      <rPr>
        <b/>
        <vertAlign val="superscript"/>
        <sz val="10"/>
        <color theme="0"/>
        <rFont val="Montserrat"/>
      </rPr>
      <t>2/</t>
    </r>
  </si>
  <si>
    <t>Ejercido</t>
  </si>
  <si>
    <t>Acuerdos de Ministración</t>
  </si>
  <si>
    <t>Comprometido</t>
  </si>
  <si>
    <r>
      <t xml:space="preserve">CLC's Tramitadas </t>
    </r>
    <r>
      <rPr>
        <b/>
        <vertAlign val="superscript"/>
        <sz val="10"/>
        <color theme="0"/>
        <rFont val="Montserrat"/>
      </rPr>
      <t>1/</t>
    </r>
  </si>
  <si>
    <t>Modificado al mes</t>
  </si>
  <si>
    <t>(Millones de pesos)</t>
  </si>
  <si>
    <t>Enero-marzo</t>
  </si>
  <si>
    <t>SUBEJERCICIO 2024</t>
  </si>
  <si>
    <t>XIV. SALDO DE LOS SUBEJERCICIOS PRESUPUESTARIOS</t>
  </si>
  <si>
    <t>Primer Trimestre de 2024</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</si>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</sst>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_ ;[Red]\-#,##0.0\ "/>
    <numFmt numFmtId="165" formatCode="#,##0.0"/>
    <numFmt numFmtId="166" formatCode="#,##0.0_ ;\-#,##0.0\ "/>
  </numFmts>
  <fonts count="17" x14ac:knownFonts="1">
    <font>
      <sz val="11"/>
      <color theme="1"/>
      <name val="Calibri"/>
      <family val="2"/>
      <scheme val="minor"/>
    </font>
    <font>
      <sz val="10"/>
      <color theme="1"/>
      <name val="Adobe Caslon Pro"/>
      <family val="1"/>
    </font>
    <font>
      <sz val="8"/>
      <color theme="1"/>
      <name val="Montserrat"/>
    </font>
    <font>
      <sz val="10"/>
      <color indexed="8"/>
      <name val="Arial"/>
      <family val="2"/>
    </font>
    <font>
      <sz val="8"/>
      <name val="Montserrat"/>
    </font>
    <font>
      <sz val="10"/>
      <color theme="1"/>
      <name val="Montserrat"/>
    </font>
    <font>
      <b/>
      <sz val="10"/>
      <color theme="1"/>
      <name val="Montserrat"/>
    </font>
    <font>
      <sz val="10"/>
      <color theme="1"/>
      <name val="Soberana Sans"/>
      <family val="3"/>
    </font>
    <font>
      <sz val="10"/>
      <name val="Montserrat"/>
    </font>
    <font>
      <b/>
      <sz val="10"/>
      <color theme="0"/>
      <name val="Montserrat"/>
    </font>
    <font>
      <b/>
      <vertAlign val="superscript"/>
      <sz val="10"/>
      <color theme="0"/>
      <name val="Montserrat"/>
    </font>
    <font>
      <sz val="11"/>
      <name val="Montserrat"/>
    </font>
    <font>
      <sz val="10"/>
      <color theme="1"/>
      <name val="Arial"/>
      <family val="2"/>
    </font>
    <font>
      <b/>
      <sz val="12"/>
      <name val="Montserrat Bold"/>
    </font>
    <font>
      <b/>
      <sz val="13"/>
      <color theme="1"/>
      <name val="Montserrat"/>
    </font>
    <font>
      <b/>
      <sz val="13"/>
      <color indexed="23"/>
      <name val="Montserrat"/>
    </font>
    <font>
      <b/>
      <sz val="13"/>
      <color theme="0"/>
      <name val="Montserrat"/>
    </font>
  </fonts>
  <fills count="4">
    <fill>
      <patternFill patternType="none"/>
    </fill>
    <fill>
      <patternFill patternType="gray125"/>
    </fill>
    <fill>
      <patternFill patternType="solid">
        <fgColor theme="0" tint="-4.9989318521683403E-2"/>
        <bgColor indexed="64"/>
      </patternFill>
    </fill>
    <fill>
      <patternFill patternType="solid">
        <fgColor rgb="FFD4C19C"/>
        <bgColor indexed="64"/>
      </patternFill>
    </fill>
  </fills>
  <borders count="4">
    <border>
      <left/>
      <right/>
      <top/>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style="medium">
        <color theme="0" tint="-0.499984740745262"/>
      </top>
      <bottom/>
      <diagonal/>
    </border>
  </borders>
  <cellStyleXfs count="3">
    <xf numFmtId="0" fontId="0" fillId="0" borderId="0"/>
    <xf numFmtId="0" fontId="3" fillId="0" borderId="0"/>
    <xf numFmtId="0" fontId="12" fillId="0" borderId="0"/>
  </cellStyleXfs>
  <cellXfs count="31">
    <xf numFmtId="0" fontId="0" fillId="0" borderId="0" xfId="0"/>
    <xf numFmtId="0" fontId="1" fillId="0" borderId="0" xfId="0" applyFont="1"/>
    <xf numFmtId="0" fontId="2" fillId="0" borderId="0" xfId="0" applyFont="1"/>
    <xf numFmtId="0" fontId="4" fillId="0" borderId="0" xfId="1" applyFont="1" applyAlignment="1">
      <alignment vertical="top"/>
    </xf>
    <xf numFmtId="0" fontId="5" fillId="2" borderId="1" xfId="0" applyFont="1" applyFill="1" applyBorder="1"/>
    <xf numFmtId="164" fontId="5" fillId="2" borderId="0" xfId="0" applyNumberFormat="1" applyFont="1" applyFill="1"/>
    <xf numFmtId="165" fontId="5" fillId="2" borderId="0" xfId="0" applyNumberFormat="1" applyFont="1" applyFill="1"/>
    <xf numFmtId="0" fontId="5" fillId="2" borderId="0" xfId="0" applyFont="1" applyFill="1" applyAlignment="1">
      <alignment horizontal="left"/>
    </xf>
    <xf numFmtId="165" fontId="6" fillId="2" borderId="0" xfId="0" applyNumberFormat="1" applyFont="1" applyFill="1"/>
    <xf numFmtId="0" fontId="6" fillId="2" borderId="0" xfId="0" applyFont="1" applyFill="1" applyAlignment="1">
      <alignment horizontal="left"/>
    </xf>
    <xf numFmtId="0" fontId="7" fillId="0" borderId="0" xfId="0" applyFont="1"/>
    <xf numFmtId="0" fontId="8" fillId="0" borderId="2" xfId="1" applyFont="1" applyBorder="1" applyAlignment="1">
      <alignment horizontal="center" vertical="top"/>
    </xf>
    <xf numFmtId="0" fontId="8" fillId="0" borderId="2" xfId="0" applyFont="1" applyBorder="1" applyAlignment="1">
      <alignment horizontal="center" vertical="top"/>
    </xf>
    <xf numFmtId="0" fontId="5" fillId="0" borderId="2" xfId="0" applyFont="1" applyBorder="1" applyAlignment="1">
      <alignment horizontal="centerContinuous"/>
    </xf>
    <xf numFmtId="0" fontId="8" fillId="0" borderId="1" xfId="1" applyFont="1" applyBorder="1" applyAlignment="1">
      <alignment horizontal="center" vertical="top"/>
    </xf>
    <xf numFmtId="0" fontId="8" fillId="0" borderId="1" xfId="0" applyFont="1" applyBorder="1" applyAlignment="1">
      <alignment horizontal="center" vertical="top"/>
    </xf>
    <xf numFmtId="0" fontId="5" fillId="0" borderId="1" xfId="0" applyFont="1" applyBorder="1" applyAlignment="1">
      <alignment horizontal="centerContinuous"/>
    </xf>
    <xf numFmtId="0" fontId="9" fillId="3" borderId="0" xfId="1" applyFont="1" applyFill="1" applyAlignment="1">
      <alignment horizontal="center" vertical="center"/>
    </xf>
    <xf numFmtId="0" fontId="9" fillId="3" borderId="0" xfId="0" applyFont="1" applyFill="1" applyAlignment="1">
      <alignment horizontal="center" vertical="center"/>
    </xf>
    <xf numFmtId="0" fontId="5" fillId="0" borderId="3" xfId="0" applyFont="1" applyBorder="1"/>
    <xf numFmtId="0" fontId="11" fillId="0" borderId="3" xfId="1" applyFont="1" applyBorder="1" applyAlignment="1">
      <alignment vertical="top"/>
    </xf>
    <xf numFmtId="0" fontId="5" fillId="0" borderId="0" xfId="0" applyFont="1"/>
    <xf numFmtId="0" fontId="11" fillId="0" borderId="0" xfId="1" applyFont="1" applyAlignment="1">
      <alignment vertical="top"/>
    </xf>
    <xf numFmtId="0" fontId="13" fillId="0" borderId="0" xfId="2" applyFont="1" applyAlignment="1">
      <alignment horizontal="left" vertical="top" wrapText="1"/>
    </xf>
    <xf numFmtId="0" fontId="8" fillId="0" borderId="0" xfId="0" applyFont="1"/>
    <xf numFmtId="166" fontId="8" fillId="2" borderId="0" xfId="0" applyNumberFormat="1" applyFont="1" applyFill="1"/>
    <xf numFmtId="0" fontId="16" fillId="3" borderId="0" xfId="0" applyFont="1" applyFill="1" applyAlignment="1">
      <alignment horizontal="center" vertical="center" wrapText="1"/>
    </xf>
    <xf numFmtId="0" fontId="15" fillId="0" borderId="0" xfId="0" applyFont="1" applyAlignment="1">
      <alignment horizontal="left" vertical="center" wrapText="1"/>
    </xf>
    <xf numFmtId="0" fontId="14" fillId="0" borderId="0" xfId="0" applyFont="1" applyBorder="1" applyAlignment="1">
      <alignment horizontal="left" wrapText="1"/>
    </xf>
    <xf numFmtId="0" fontId="4" fillId="0" borderId="0" xfId="1" applyFont="1" applyAlignment="1">
      <alignment horizontal="left" vertical="top" wrapText="1"/>
    </xf>
    <xf numFmtId="0" fontId="9" fillId="3" borderId="0" xfId="0" applyFont="1" applyFill="1" applyAlignment="1">
      <alignment horizontal="center" vertical="center" wrapText="1"/>
    </xf>
  </cellXfs>
  <cellStyles count="3">
    <cellStyle name="Normal" xfId="0" builtinId="0"/>
    <cellStyle name="Normal 2 2" xfId="1"/>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4C19C"/>
  </sheetPr>
  <dimension ref="A1:G44"/>
  <sheetViews>
    <sheetView showGridLines="0" tabSelected="1" zoomScaleNormal="100" workbookViewId="0">
      <selection activeCell="J36" sqref="J36"/>
    </sheetView>
  </sheetViews>
  <sheetFormatPr baseColWidth="10" defaultColWidth="11.42578125" defaultRowHeight="17.25" x14ac:dyDescent="0.5"/>
  <cols>
    <col min="1" max="1" width="51.28515625" style="1" customWidth="1"/>
    <col min="2" max="3" width="15.7109375" style="1" customWidth="1"/>
    <col min="4" max="4" width="16.7109375" style="1" customWidth="1"/>
    <col min="5" max="5" width="15.7109375" style="1" customWidth="1"/>
    <col min="6" max="6" width="17.7109375" style="1" customWidth="1"/>
    <col min="7" max="7" width="15.7109375" style="1" customWidth="1"/>
    <col min="8" max="16384" width="11.42578125" style="1"/>
  </cols>
  <sheetData>
    <row r="1" spans="1:7" s="24" customFormat="1" ht="48.75" customHeight="1" x14ac:dyDescent="0.3">
      <c r="A1" s="26" t="s">
        <v>50</v>
      </c>
      <c r="B1" s="26"/>
      <c r="C1" s="27" t="s">
        <v>49</v>
      </c>
      <c r="D1" s="27"/>
      <c r="E1" s="27"/>
      <c r="F1" s="27"/>
      <c r="G1" s="27"/>
    </row>
    <row r="2" spans="1:7" s="24" customFormat="1" ht="32.25" customHeight="1" x14ac:dyDescent="0.4">
      <c r="A2" s="28" t="s">
        <v>48</v>
      </c>
      <c r="B2" s="28"/>
      <c r="C2" s="28"/>
      <c r="D2" s="28"/>
      <c r="E2" s="28"/>
      <c r="F2" s="28"/>
      <c r="G2" s="28"/>
    </row>
    <row r="3" spans="1:7" ht="18.75" x14ac:dyDescent="0.5">
      <c r="A3" s="23" t="s">
        <v>47</v>
      </c>
      <c r="B3" s="23"/>
      <c r="C3" s="23"/>
      <c r="D3" s="23"/>
    </row>
    <row r="4" spans="1:7" ht="18" x14ac:dyDescent="0.5">
      <c r="A4" s="22" t="s">
        <v>46</v>
      </c>
      <c r="B4" s="21"/>
      <c r="C4" s="21"/>
      <c r="D4" s="21"/>
      <c r="E4" s="21"/>
      <c r="F4" s="21"/>
      <c r="G4" s="21"/>
    </row>
    <row r="5" spans="1:7" ht="18.75" thickBot="1" x14ac:dyDescent="0.55000000000000004">
      <c r="A5" s="22" t="s">
        <v>45</v>
      </c>
      <c r="B5" s="21"/>
      <c r="C5" s="21"/>
      <c r="D5" s="21"/>
      <c r="E5" s="21"/>
      <c r="F5" s="21"/>
      <c r="G5" s="21"/>
    </row>
    <row r="6" spans="1:7" s="10" customFormat="1" ht="4.5" customHeight="1" x14ac:dyDescent="0.3">
      <c r="A6" s="20"/>
      <c r="B6" s="19"/>
      <c r="C6" s="19"/>
      <c r="D6" s="19"/>
      <c r="E6" s="19"/>
      <c r="F6" s="19"/>
      <c r="G6" s="19"/>
    </row>
    <row r="7" spans="1:7" s="10" customFormat="1" ht="15" x14ac:dyDescent="0.2">
      <c r="A7" s="18"/>
      <c r="B7" s="30" t="s">
        <v>44</v>
      </c>
      <c r="C7" s="30" t="s">
        <v>43</v>
      </c>
      <c r="D7" s="30" t="s">
        <v>42</v>
      </c>
      <c r="E7" s="30" t="s">
        <v>41</v>
      </c>
      <c r="F7" s="30" t="s">
        <v>40</v>
      </c>
      <c r="G7" s="30" t="s">
        <v>39</v>
      </c>
    </row>
    <row r="8" spans="1:7" s="10" customFormat="1" ht="15" x14ac:dyDescent="0.2">
      <c r="A8" s="18" t="s">
        <v>38</v>
      </c>
      <c r="B8" s="30"/>
      <c r="C8" s="30"/>
      <c r="D8" s="30"/>
      <c r="E8" s="30"/>
      <c r="F8" s="30"/>
      <c r="G8" s="30"/>
    </row>
    <row r="9" spans="1:7" s="10" customFormat="1" ht="15" x14ac:dyDescent="0.2">
      <c r="A9" s="18"/>
      <c r="B9" s="18" t="s">
        <v>37</v>
      </c>
      <c r="C9" s="18" t="s">
        <v>36</v>
      </c>
      <c r="D9" s="18" t="s">
        <v>35</v>
      </c>
      <c r="E9" s="18" t="s">
        <v>34</v>
      </c>
      <c r="F9" s="18" t="s">
        <v>33</v>
      </c>
      <c r="G9" s="17" t="s">
        <v>32</v>
      </c>
    </row>
    <row r="10" spans="1:7" s="10" customFormat="1" ht="4.5" customHeight="1" thickBot="1" x14ac:dyDescent="0.35">
      <c r="A10" s="16"/>
      <c r="B10" s="15"/>
      <c r="C10" s="15"/>
      <c r="D10" s="15"/>
      <c r="E10" s="15"/>
      <c r="F10" s="15"/>
      <c r="G10" s="14"/>
    </row>
    <row r="11" spans="1:7" s="10" customFormat="1" ht="4.5" customHeight="1" thickBot="1" x14ac:dyDescent="0.35">
      <c r="A11" s="13"/>
      <c r="B11" s="12"/>
      <c r="C11" s="12"/>
      <c r="D11" s="12"/>
      <c r="E11" s="12"/>
      <c r="F11" s="12"/>
      <c r="G11" s="11"/>
    </row>
    <row r="12" spans="1:7" ht="18" x14ac:dyDescent="0.5">
      <c r="A12" s="9" t="s">
        <v>31</v>
      </c>
      <c r="B12" s="8">
        <f>SUM(B13:B38)</f>
        <v>785618.84372053959</v>
      </c>
      <c r="C12" s="8">
        <f>SUM(C13:C38)</f>
        <v>725497.74759210949</v>
      </c>
      <c r="D12" s="8">
        <f>SUM(D13:D38)</f>
        <v>25230.482591590007</v>
      </c>
      <c r="E12" s="8">
        <f>SUM(E13:E38)</f>
        <v>3054.6807079500009</v>
      </c>
      <c r="F12" s="8">
        <f>+C12+D12+E12</f>
        <v>753782.91089164955</v>
      </c>
      <c r="G12" s="8">
        <f>+B12-F12</f>
        <v>31835.932828890043</v>
      </c>
    </row>
    <row r="13" spans="1:7" ht="18" x14ac:dyDescent="0.5">
      <c r="A13" s="7" t="s">
        <v>30</v>
      </c>
      <c r="B13" s="6">
        <v>171.95607507000003</v>
      </c>
      <c r="C13" s="6">
        <v>110.14772218999995</v>
      </c>
      <c r="D13" s="6">
        <v>9.6429876000000014</v>
      </c>
      <c r="E13" s="6">
        <v>0</v>
      </c>
      <c r="F13" s="6">
        <v>119.79070978999999</v>
      </c>
      <c r="G13" s="5">
        <v>52.165365279999996</v>
      </c>
    </row>
    <row r="14" spans="1:7" ht="18" x14ac:dyDescent="0.5">
      <c r="A14" s="7" t="s">
        <v>29</v>
      </c>
      <c r="B14" s="6">
        <v>2883.8426507800013</v>
      </c>
      <c r="C14" s="6">
        <v>2336.2871393200007</v>
      </c>
      <c r="D14" s="6">
        <v>253.62730269000002</v>
      </c>
      <c r="E14" s="6">
        <v>800.00000000000034</v>
      </c>
      <c r="F14" s="6">
        <v>3389.9144420099997</v>
      </c>
      <c r="G14" s="25">
        <v>-506.07179123000054</v>
      </c>
    </row>
    <row r="15" spans="1:7" ht="18" x14ac:dyDescent="0.5">
      <c r="A15" s="7" t="s">
        <v>28</v>
      </c>
      <c r="B15" s="6">
        <v>3880.6829699200011</v>
      </c>
      <c r="C15" s="6">
        <v>2886.1699485900012</v>
      </c>
      <c r="D15" s="6">
        <v>605.95083550000015</v>
      </c>
      <c r="E15" s="6">
        <v>361.3</v>
      </c>
      <c r="F15" s="6">
        <v>3853.4207840900031</v>
      </c>
      <c r="G15" s="25">
        <v>27.262185829999947</v>
      </c>
    </row>
    <row r="16" spans="1:7" ht="18" x14ac:dyDescent="0.5">
      <c r="A16" s="7" t="s">
        <v>27</v>
      </c>
      <c r="B16" s="6">
        <v>10748.774183939984</v>
      </c>
      <c r="C16" s="6">
        <v>6792.0808477400005</v>
      </c>
      <c r="D16" s="6">
        <v>3476.1712283899956</v>
      </c>
      <c r="E16" s="6">
        <v>673.50000000000011</v>
      </c>
      <c r="F16" s="6">
        <v>10941.752076129989</v>
      </c>
      <c r="G16" s="25">
        <v>-192.97789218999969</v>
      </c>
    </row>
    <row r="17" spans="1:7" ht="18" x14ac:dyDescent="0.5">
      <c r="A17" s="7" t="s">
        <v>26</v>
      </c>
      <c r="B17" s="6">
        <v>38996.854494919979</v>
      </c>
      <c r="C17" s="6">
        <v>36990.951138080003</v>
      </c>
      <c r="D17" s="6">
        <v>706.92311182000003</v>
      </c>
      <c r="E17" s="6">
        <v>0</v>
      </c>
      <c r="F17" s="6">
        <v>37697.874249900015</v>
      </c>
      <c r="G17" s="25">
        <v>1298.98024502</v>
      </c>
    </row>
    <row r="18" spans="1:7" ht="18" x14ac:dyDescent="0.5">
      <c r="A18" s="7" t="s">
        <v>25</v>
      </c>
      <c r="B18" s="6">
        <v>41961.362477999952</v>
      </c>
      <c r="C18" s="6">
        <v>41259.455469699977</v>
      </c>
      <c r="D18" s="6">
        <v>685.02631283999972</v>
      </c>
      <c r="E18" s="6">
        <v>0</v>
      </c>
      <c r="F18" s="6">
        <v>41944.481782539988</v>
      </c>
      <c r="G18" s="25">
        <v>16.880695460000002</v>
      </c>
    </row>
    <row r="19" spans="1:7" ht="18" x14ac:dyDescent="0.5">
      <c r="A19" s="7" t="s">
        <v>24</v>
      </c>
      <c r="B19" s="6">
        <v>20039.66984958998</v>
      </c>
      <c r="C19" s="6">
        <v>16876.98753961999</v>
      </c>
      <c r="D19" s="6">
        <v>806.0705694600008</v>
      </c>
      <c r="E19" s="6">
        <v>0</v>
      </c>
      <c r="F19" s="6">
        <v>17683.058109079982</v>
      </c>
      <c r="G19" s="25">
        <v>2356.6117405100003</v>
      </c>
    </row>
    <row r="20" spans="1:7" ht="18" x14ac:dyDescent="0.5">
      <c r="A20" s="7" t="s">
        <v>23</v>
      </c>
      <c r="B20" s="6">
        <v>765.28590499999973</v>
      </c>
      <c r="C20" s="6">
        <v>752.71227162000014</v>
      </c>
      <c r="D20" s="6">
        <v>11.770693160000006</v>
      </c>
      <c r="E20" s="6">
        <v>0</v>
      </c>
      <c r="F20" s="6">
        <v>764.48296477999952</v>
      </c>
      <c r="G20" s="25">
        <v>0.80294021999999998</v>
      </c>
    </row>
    <row r="21" spans="1:7" ht="18" x14ac:dyDescent="0.5">
      <c r="A21" s="7" t="s">
        <v>22</v>
      </c>
      <c r="B21" s="6">
        <v>161273.47887649975</v>
      </c>
      <c r="C21" s="6">
        <v>160873.51123265969</v>
      </c>
      <c r="D21" s="6">
        <v>180.91539613000006</v>
      </c>
      <c r="E21" s="6">
        <v>0</v>
      </c>
      <c r="F21" s="6">
        <v>161054.42662878975</v>
      </c>
      <c r="G21" s="25">
        <v>219.05224771000002</v>
      </c>
    </row>
    <row r="22" spans="1:7" ht="18" x14ac:dyDescent="0.5">
      <c r="A22" s="7" t="s">
        <v>21</v>
      </c>
      <c r="B22" s="6">
        <v>11152.221259990001</v>
      </c>
      <c r="C22" s="6">
        <v>10748.473942870003</v>
      </c>
      <c r="D22" s="6">
        <v>288.87186096000005</v>
      </c>
      <c r="E22" s="6">
        <v>600</v>
      </c>
      <c r="F22" s="6">
        <v>11637.345803830001</v>
      </c>
      <c r="G22" s="25">
        <v>-485.12454384000023</v>
      </c>
    </row>
    <row r="23" spans="1:7" ht="18" x14ac:dyDescent="0.5">
      <c r="A23" s="7" t="s">
        <v>20</v>
      </c>
      <c r="B23" s="6">
        <v>21603.789004470022</v>
      </c>
      <c r="C23" s="6">
        <v>14317.656771100003</v>
      </c>
      <c r="D23" s="6">
        <v>6195.1532869200009</v>
      </c>
      <c r="E23" s="6">
        <v>0</v>
      </c>
      <c r="F23" s="6">
        <v>20512.810058020008</v>
      </c>
      <c r="G23" s="25">
        <v>1090.97894645</v>
      </c>
    </row>
    <row r="24" spans="1:7" ht="18" x14ac:dyDescent="0.5">
      <c r="A24" s="7" t="s">
        <v>19</v>
      </c>
      <c r="B24" s="6">
        <v>11456.012786049996</v>
      </c>
      <c r="C24" s="6">
        <v>11214.512977429991</v>
      </c>
      <c r="D24" s="6">
        <v>241.29512133</v>
      </c>
      <c r="E24" s="6">
        <v>0</v>
      </c>
      <c r="F24" s="6">
        <v>11455.808098759997</v>
      </c>
      <c r="G24" s="25">
        <v>0.20468728999999997</v>
      </c>
    </row>
    <row r="25" spans="1:7" ht="18" x14ac:dyDescent="0.5">
      <c r="A25" s="7" t="s">
        <v>18</v>
      </c>
      <c r="B25" s="6">
        <v>7600.6599476100027</v>
      </c>
      <c r="C25" s="6">
        <v>5026.7672668799987</v>
      </c>
      <c r="D25" s="6">
        <v>607.41540975999999</v>
      </c>
      <c r="E25" s="6">
        <v>0</v>
      </c>
      <c r="F25" s="6">
        <v>5634.182676639999</v>
      </c>
      <c r="G25" s="25">
        <v>1966.4772709700001</v>
      </c>
    </row>
    <row r="26" spans="1:7" ht="18" x14ac:dyDescent="0.5">
      <c r="A26" s="7" t="s">
        <v>17</v>
      </c>
      <c r="B26" s="6">
        <v>20693.877662920022</v>
      </c>
      <c r="C26" s="6">
        <v>19349.149293580009</v>
      </c>
      <c r="D26" s="6">
        <v>652.81714411000019</v>
      </c>
      <c r="E26" s="6">
        <v>0</v>
      </c>
      <c r="F26" s="6">
        <v>20001.966437690015</v>
      </c>
      <c r="G26" s="25">
        <v>691.91122523000001</v>
      </c>
    </row>
    <row r="27" spans="1:7" ht="18" x14ac:dyDescent="0.5">
      <c r="A27" s="7" t="s">
        <v>16</v>
      </c>
      <c r="B27" s="6">
        <v>83222.534937179793</v>
      </c>
      <c r="C27" s="6">
        <v>79913.325793559779</v>
      </c>
      <c r="D27" s="6">
        <v>3305.6841365799964</v>
      </c>
      <c r="E27" s="6">
        <v>0</v>
      </c>
      <c r="F27" s="6">
        <v>83219.00993013999</v>
      </c>
      <c r="G27" s="25">
        <v>3.5250070400000002</v>
      </c>
    </row>
    <row r="28" spans="1:7" ht="18" x14ac:dyDescent="0.5">
      <c r="A28" s="7" t="s">
        <v>15</v>
      </c>
      <c r="B28" s="6">
        <v>258916.87678600012</v>
      </c>
      <c r="C28" s="6">
        <v>242252.20614120003</v>
      </c>
      <c r="D28" s="6">
        <v>5625.7536667300074</v>
      </c>
      <c r="E28" s="6">
        <v>0</v>
      </c>
      <c r="F28" s="6">
        <v>247877.95980793016</v>
      </c>
      <c r="G28" s="25">
        <v>11038.916978069999</v>
      </c>
    </row>
    <row r="29" spans="1:7" ht="18" x14ac:dyDescent="0.5">
      <c r="A29" s="7" t="s">
        <v>14</v>
      </c>
      <c r="B29" s="6">
        <v>26167.246167480003</v>
      </c>
      <c r="C29" s="6">
        <v>22873.618909230001</v>
      </c>
      <c r="D29" s="6">
        <v>1212.6669237699996</v>
      </c>
      <c r="E29" s="6">
        <v>0</v>
      </c>
      <c r="F29" s="6">
        <v>24086.285833000005</v>
      </c>
      <c r="G29" s="25">
        <v>2080.9603344799998</v>
      </c>
    </row>
    <row r="30" spans="1:7" ht="18" x14ac:dyDescent="0.5">
      <c r="A30" s="7" t="s">
        <v>13</v>
      </c>
      <c r="B30" s="6">
        <v>439.05519962000028</v>
      </c>
      <c r="C30" s="6">
        <v>414.23231257000003</v>
      </c>
      <c r="D30" s="6">
        <v>11.132091419999997</v>
      </c>
      <c r="E30" s="6">
        <v>299.99999999999994</v>
      </c>
      <c r="F30" s="6">
        <v>725.36440399000048</v>
      </c>
      <c r="G30" s="25">
        <v>-286.30920436999992</v>
      </c>
    </row>
    <row r="31" spans="1:7" ht="18" x14ac:dyDescent="0.5">
      <c r="A31" s="7" t="s">
        <v>12</v>
      </c>
      <c r="B31" s="6">
        <v>225.33989900000017</v>
      </c>
      <c r="C31" s="6">
        <v>223.11333955000029</v>
      </c>
      <c r="D31" s="6">
        <v>2.0992977200000018</v>
      </c>
      <c r="E31" s="6">
        <v>0</v>
      </c>
      <c r="F31" s="6">
        <v>225.21263727000016</v>
      </c>
      <c r="G31" s="25">
        <v>0.12726173000000002</v>
      </c>
    </row>
    <row r="32" spans="1:7" ht="18" x14ac:dyDescent="0.5">
      <c r="A32" s="7" t="s">
        <v>11</v>
      </c>
      <c r="B32" s="6">
        <v>13446.727118359997</v>
      </c>
      <c r="C32" s="6">
        <v>10016.037938379997</v>
      </c>
      <c r="D32" s="6">
        <v>58.868393659999988</v>
      </c>
      <c r="E32" s="6">
        <v>299.99999999999994</v>
      </c>
      <c r="F32" s="6">
        <v>10374.906332039998</v>
      </c>
      <c r="G32" s="25">
        <v>3071.82078632</v>
      </c>
    </row>
    <row r="33" spans="1:7" ht="18" x14ac:dyDescent="0.5">
      <c r="A33" s="7" t="s">
        <v>10</v>
      </c>
      <c r="B33" s="6">
        <v>38.163876000000009</v>
      </c>
      <c r="C33" s="6">
        <v>31.85577267</v>
      </c>
      <c r="D33" s="6">
        <v>4.6144793100000001</v>
      </c>
      <c r="E33" s="6">
        <v>0</v>
      </c>
      <c r="F33" s="6">
        <v>36.470251980000015</v>
      </c>
      <c r="G33" s="25">
        <v>1.6936240200000001</v>
      </c>
    </row>
    <row r="34" spans="1:7" ht="18" x14ac:dyDescent="0.5">
      <c r="A34" s="7" t="s">
        <v>9</v>
      </c>
      <c r="B34" s="6">
        <v>9680.2594499999996</v>
      </c>
      <c r="C34" s="6">
        <v>9546.2111083400014</v>
      </c>
      <c r="D34" s="6">
        <v>27.622876139999995</v>
      </c>
      <c r="E34" s="6">
        <v>0</v>
      </c>
      <c r="F34" s="6">
        <v>9573.8339844800012</v>
      </c>
      <c r="G34" s="25">
        <v>106.42546551999999</v>
      </c>
    </row>
    <row r="35" spans="1:7" ht="18" x14ac:dyDescent="0.5">
      <c r="A35" s="7" t="s">
        <v>8</v>
      </c>
      <c r="B35" s="6">
        <v>90.394310000000004</v>
      </c>
      <c r="C35" s="6">
        <v>84.527949659999976</v>
      </c>
      <c r="D35" s="6">
        <v>5.8621916199999999</v>
      </c>
      <c r="E35" s="6">
        <v>9.8807079499999997</v>
      </c>
      <c r="F35" s="6">
        <v>100.27084923</v>
      </c>
      <c r="G35" s="25">
        <v>-9.8765392299999988</v>
      </c>
    </row>
    <row r="36" spans="1:7" ht="18" x14ac:dyDescent="0.5">
      <c r="A36" s="7" t="s">
        <v>7</v>
      </c>
      <c r="B36" s="6">
        <v>87.497005000000001</v>
      </c>
      <c r="C36" s="6">
        <v>83.488027090000017</v>
      </c>
      <c r="D36" s="6">
        <v>4.0089779099999996</v>
      </c>
      <c r="E36" s="6">
        <v>10.000000000000004</v>
      </c>
      <c r="F36" s="6">
        <v>97.497005000000001</v>
      </c>
      <c r="G36" s="25">
        <v>-10.000000000000004</v>
      </c>
    </row>
    <row r="37" spans="1:7" ht="18" x14ac:dyDescent="0.5">
      <c r="A37" s="7" t="s">
        <v>6</v>
      </c>
      <c r="B37" s="6">
        <v>36714.930867160016</v>
      </c>
      <c r="C37" s="6">
        <v>27186.554592280027</v>
      </c>
      <c r="D37" s="6">
        <v>238.24098184999997</v>
      </c>
      <c r="E37" s="6">
        <v>0</v>
      </c>
      <c r="F37" s="6">
        <v>27424.795574129988</v>
      </c>
      <c r="G37" s="25">
        <v>9290.1352930299981</v>
      </c>
    </row>
    <row r="38" spans="1:7" ht="18" x14ac:dyDescent="0.5">
      <c r="A38" s="7" t="s">
        <v>5</v>
      </c>
      <c r="B38" s="6">
        <v>3361.3499599800025</v>
      </c>
      <c r="C38" s="6">
        <v>3337.7121462000032</v>
      </c>
      <c r="D38" s="6">
        <v>12.27731421</v>
      </c>
      <c r="E38" s="6">
        <v>0</v>
      </c>
      <c r="F38" s="6">
        <v>3349.9894604100027</v>
      </c>
      <c r="G38" s="25">
        <v>11.36049957</v>
      </c>
    </row>
    <row r="39" spans="1:7" ht="4.5" customHeight="1" thickBot="1" x14ac:dyDescent="0.55000000000000004">
      <c r="A39" s="4"/>
      <c r="B39" s="4"/>
      <c r="C39" s="4"/>
      <c r="D39" s="4"/>
      <c r="E39" s="4"/>
      <c r="F39" s="4"/>
      <c r="G39" s="4"/>
    </row>
    <row r="40" spans="1:7" x14ac:dyDescent="0.5">
      <c r="A40" s="3" t="s">
        <v>4</v>
      </c>
      <c r="B40" s="2"/>
      <c r="C40" s="2"/>
      <c r="D40" s="2"/>
      <c r="E40" s="2"/>
      <c r="F40" s="2"/>
      <c r="G40" s="2"/>
    </row>
    <row r="41" spans="1:7" ht="28.5" customHeight="1" x14ac:dyDescent="0.5">
      <c r="A41" s="29" t="s">
        <v>3</v>
      </c>
      <c r="B41" s="29"/>
      <c r="C41" s="29"/>
      <c r="D41" s="29"/>
      <c r="E41" s="29"/>
      <c r="F41" s="29"/>
      <c r="G41" s="29"/>
    </row>
    <row r="42" spans="1:7" x14ac:dyDescent="0.5">
      <c r="A42" s="3" t="s">
        <v>2</v>
      </c>
      <c r="B42" s="2"/>
      <c r="C42" s="2"/>
      <c r="D42" s="2"/>
      <c r="E42" s="2"/>
      <c r="F42" s="2"/>
      <c r="G42" s="2"/>
    </row>
    <row r="43" spans="1:7" x14ac:dyDescent="0.5">
      <c r="A43" s="3" t="s">
        <v>1</v>
      </c>
      <c r="B43" s="2"/>
      <c r="C43" s="2"/>
      <c r="D43" s="2"/>
      <c r="E43" s="2"/>
      <c r="F43" s="2"/>
      <c r="G43" s="2"/>
    </row>
    <row r="44" spans="1:7" x14ac:dyDescent="0.5">
      <c r="A44" s="3" t="s">
        <v>0</v>
      </c>
      <c r="B44" s="2"/>
      <c r="C44" s="2"/>
      <c r="D44" s="2"/>
      <c r="E44" s="2"/>
      <c r="F44" s="2"/>
      <c r="G44" s="2"/>
    </row>
  </sheetData>
  <mergeCells count="10">
    <mergeCell ref="A1:B1"/>
    <mergeCell ref="C1:G1"/>
    <mergeCell ref="A2:G2"/>
    <mergeCell ref="A41:G41"/>
    <mergeCell ref="B7:B8"/>
    <mergeCell ref="C7:C8"/>
    <mergeCell ref="D7:D8"/>
    <mergeCell ref="E7:E8"/>
    <mergeCell ref="F7:F8"/>
    <mergeCell ref="G7:G8"/>
  </mergeCells>
  <pageMargins left="0.7" right="0.7" top="0.75" bottom="0.75" header="0.3" footer="0.3"/>
  <pageSetup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Resumen 1T 2024</vt:lpstr>
      <vt:lpstr>'Cuadro Resumen 1T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cp:lastPrinted>2024-04-23T00:29:54Z</cp:lastPrinted>
  <dcterms:created xsi:type="dcterms:W3CDTF">2024-04-23T00:29:50Z</dcterms:created>
  <dcterms:modified xsi:type="dcterms:W3CDTF">2024-04-24T17:01:01Z</dcterms:modified>
</cp:coreProperties>
</file>