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Respaldo\PEF 24\José Luis\Trimestrales\Trim I\Anexo I\"/>
    </mc:Choice>
  </mc:AlternateContent>
  <bookViews>
    <workbookView xWindow="390" yWindow="60" windowWidth="10845" windowHeight="5715" tabRatio="869" activeTab="10"/>
  </bookViews>
  <sheets>
    <sheet name="Adecuaciones Presupuestarias 5%" sheetId="14" r:id="rId1"/>
    <sheet name="Ing. Exc. Autorizados" sheetId="24" r:id="rId2"/>
    <sheet name="Ing. Exc Infor." sheetId="5" r:id="rId3"/>
    <sheet name="Reintegros 7° trans" sheetId="47" r:id="rId4"/>
    <sheet name="Aprovechamientos Otros" sheetId="25" r:id="rId5"/>
    <sheet name="3ro Transitorio" sheetId="49" r:id="rId6"/>
    <sheet name="FONDEN (1)" sheetId="45" r:id="rId7"/>
    <sheet name="FONDEN (2)" sheetId="46" r:id="rId8"/>
    <sheet name="Acuerdos de Ministración" sheetId="39" r:id="rId9"/>
    <sheet name="Total" sheetId="40" r:id="rId10"/>
    <sheet name="Propios" sheetId="42" r:id="rId11"/>
    <sheet name="Ahorro Poderes-Entes Autónomos" sheetId="48" r:id="rId12"/>
    <sheet name="Balances" sheetId="1" r:id="rId13"/>
    <sheet name="Seguridad Pública y Nacional" sheetId="13" r:id="rId14"/>
    <sheet name="Incrementos Salariales" sheetId="31" r:id="rId15"/>
    <sheet name="Donativos" sheetId="32" r:id="rId16"/>
    <sheet name="Subsidios" sheetId="33" r:id="rId17"/>
    <sheet name="Gastos Obligatorios" sheetId="2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 localSheetId="8">#REF!</definedName>
    <definedName name="\a" localSheetId="0">#REF!</definedName>
    <definedName name="\a" localSheetId="11">#REF!</definedName>
    <definedName name="\a" localSheetId="7">#REF!</definedName>
    <definedName name="\a" localSheetId="17">#N/A</definedName>
    <definedName name="\a" localSheetId="2">#REF!</definedName>
    <definedName name="\a" localSheetId="3">#REF!</definedName>
    <definedName name="\a" localSheetId="13">#REF!</definedName>
    <definedName name="\a">#REF!</definedName>
    <definedName name="\b" localSheetId="8">#REF!</definedName>
    <definedName name="\b" localSheetId="0">#REF!</definedName>
    <definedName name="\b" localSheetId="11">#REF!</definedName>
    <definedName name="\b" localSheetId="7">#REF!</definedName>
    <definedName name="\b" localSheetId="17">#N/A</definedName>
    <definedName name="\b" localSheetId="2">#REF!</definedName>
    <definedName name="\b" localSheetId="3">#REF!</definedName>
    <definedName name="\b" localSheetId="13">#REF!</definedName>
    <definedName name="\b">#REF!</definedName>
    <definedName name="\c" localSheetId="8">'[1]Mod Eco Controlados 99'!#REF!</definedName>
    <definedName name="\c" localSheetId="0">'[1]Mod Eco Controlados 99'!#REF!</definedName>
    <definedName name="\c" localSheetId="11">'[1]Mod Eco Controlados 99'!#REF!</definedName>
    <definedName name="\c" localSheetId="7">'[1]Mod Eco Controlados 99'!#REF!</definedName>
    <definedName name="\c" localSheetId="17">'[1]Mod Eco Controlados 99'!#REF!</definedName>
    <definedName name="\c" localSheetId="3">'[1]Mod Eco Controlados 99'!#REF!</definedName>
    <definedName name="\c" localSheetId="13">'[1]Mod Eco Controlados 99'!#REF!</definedName>
    <definedName name="\c">'[1]Mod Eco Controlados 99'!#REF!</definedName>
    <definedName name="\p" localSheetId="8">#REF!</definedName>
    <definedName name="\p" localSheetId="11">#REF!</definedName>
    <definedName name="\p" localSheetId="7">#REF!</definedName>
    <definedName name="\p" localSheetId="17">#REF!</definedName>
    <definedName name="\p" localSheetId="3">#REF!</definedName>
    <definedName name="\p" localSheetId="13">#REF!</definedName>
    <definedName name="\p">#REF!</definedName>
    <definedName name="\s">#N/A</definedName>
    <definedName name="\z" localSheetId="8">#REF!</definedName>
    <definedName name="\z" localSheetId="11">#REF!</definedName>
    <definedName name="\z" localSheetId="7">#REF!</definedName>
    <definedName name="\z" localSheetId="17">#REF!</definedName>
    <definedName name="\z" localSheetId="3">#REF!</definedName>
    <definedName name="\z" localSheetId="13">#REF!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8">#REF!</definedName>
    <definedName name="____ASA96" localSheetId="11">#REF!</definedName>
    <definedName name="____ASA96" localSheetId="7">#REF!</definedName>
    <definedName name="____ASA96" localSheetId="17">#REF!</definedName>
    <definedName name="____ASA96" localSheetId="3">#REF!</definedName>
    <definedName name="____ASA96" localSheetId="13">#REF!</definedName>
    <definedName name="____ASA96">#REF!</definedName>
    <definedName name="____cad179" localSheetId="8">'[1]Mod Eco Controlados 99'!#REF!</definedName>
    <definedName name="____cad179" localSheetId="0">'[1]Mod Eco Controlados 99'!#REF!</definedName>
    <definedName name="____cad179" localSheetId="11">'[1]Mod Eco Controlados 99'!#REF!</definedName>
    <definedName name="____cad179" localSheetId="7">'[1]Mod Eco Controlados 99'!#REF!</definedName>
    <definedName name="____cad179" localSheetId="17">'[1]Mod Eco Controlados 99'!#REF!</definedName>
    <definedName name="____cad179" localSheetId="3">'[1]Mod Eco Controlados 99'!#REF!</definedName>
    <definedName name="____cad179" localSheetId="13">'[1]Mod Eco Controlados 99'!#REF!</definedName>
    <definedName name="____cad179">'[1]Mod Eco Controlados 99'!#REF!</definedName>
    <definedName name="____CFD02" localSheetId="8">#REF!</definedName>
    <definedName name="____CFD02" localSheetId="11">#REF!</definedName>
    <definedName name="____CFD02" localSheetId="7">#REF!</definedName>
    <definedName name="____CFD02" localSheetId="17">#REF!</definedName>
    <definedName name="____CFD02" localSheetId="3">#REF!</definedName>
    <definedName name="____CFD02" localSheetId="13">#REF!</definedName>
    <definedName name="____CFD02">#REF!</definedName>
    <definedName name="____CFE96" localSheetId="8">#REF!</definedName>
    <definedName name="____CFE96" localSheetId="11">#REF!</definedName>
    <definedName name="____CFE96" localSheetId="7">#REF!</definedName>
    <definedName name="____CFE96" localSheetId="17">#REF!</definedName>
    <definedName name="____CFE96" localSheetId="3">#REF!</definedName>
    <definedName name="____CFE96" localSheetId="13">#REF!</definedName>
    <definedName name="____CFE96">#REF!</definedName>
    <definedName name="____CON96" localSheetId="8">#REF!</definedName>
    <definedName name="____CON96" localSheetId="11">#REF!</definedName>
    <definedName name="____CON96" localSheetId="7">#REF!</definedName>
    <definedName name="____CON96" localSheetId="17">#REF!</definedName>
    <definedName name="____CON96" localSheetId="3">#REF!</definedName>
    <definedName name="____CON96" localSheetId="13">#REF!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8">#REF!</definedName>
    <definedName name="____PEM96" localSheetId="11">#REF!</definedName>
    <definedName name="____PEM96" localSheetId="7">#REF!</definedName>
    <definedName name="____PEM96" localSheetId="17">#REF!</definedName>
    <definedName name="____PEM96" localSheetId="3">#REF!</definedName>
    <definedName name="____PEM96" localSheetId="13">#REF!</definedName>
    <definedName name="____PEM96">#REF!</definedName>
    <definedName name="____PIB08" localSheetId="8">#REF!</definedName>
    <definedName name="____PIB08" localSheetId="11">#REF!</definedName>
    <definedName name="____PIB08" localSheetId="7">#REF!</definedName>
    <definedName name="____PIB08" localSheetId="17">#REF!</definedName>
    <definedName name="____PIB08" localSheetId="3">#REF!</definedName>
    <definedName name="____PIB08" localSheetId="13">#REF!</definedName>
    <definedName name="____PIB08">#REF!</definedName>
    <definedName name="____PIP96" localSheetId="8">#REF!</definedName>
    <definedName name="____PIP96" localSheetId="11">#REF!</definedName>
    <definedName name="____PIP96" localSheetId="7">#REF!</definedName>
    <definedName name="____PIP96" localSheetId="17">#REF!</definedName>
    <definedName name="____PIP96" localSheetId="3">#REF!</definedName>
    <definedName name="____PIP96" localSheetId="13">#REF!</definedName>
    <definedName name="____PIP96">#REF!</definedName>
    <definedName name="____SEP1">[2]!SEP&amp;[2]!OCT&amp;[2]!NOV&amp;[2]!DIC</definedName>
    <definedName name="____SEP2">[3]edofza9!$C$22</definedName>
    <definedName name="____smg97">'[4]Premisa macro'!$E$4</definedName>
    <definedName name="____syt03" localSheetId="8">#REF!</definedName>
    <definedName name="____syt03" localSheetId="11">#REF!</definedName>
    <definedName name="____syt03" localSheetId="7">#REF!</definedName>
    <definedName name="____syt03" localSheetId="17">#REF!</definedName>
    <definedName name="____syt03" localSheetId="3">#REF!</definedName>
    <definedName name="____syt03" localSheetId="13">#REF!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8">#REF!</definedName>
    <definedName name="___ASA96" localSheetId="11">#REF!</definedName>
    <definedName name="___ASA96" localSheetId="7">#REF!</definedName>
    <definedName name="___ASA96" localSheetId="17">#REF!</definedName>
    <definedName name="___ASA96" localSheetId="3">#REF!</definedName>
    <definedName name="___ASA96" localSheetId="13">#REF!</definedName>
    <definedName name="___ASA96">#REF!</definedName>
    <definedName name="___cad179" localSheetId="8">'[1]Mod Eco Controlados 99'!#REF!</definedName>
    <definedName name="___cad179" localSheetId="0">'[1]Mod Eco Controlados 99'!#REF!</definedName>
    <definedName name="___cad179" localSheetId="11">'[1]Mod Eco Controlados 99'!#REF!</definedName>
    <definedName name="___cad179" localSheetId="7">'[1]Mod Eco Controlados 99'!#REF!</definedName>
    <definedName name="___cad179" localSheetId="17">'[1]Mod Eco Controlados 99'!#REF!</definedName>
    <definedName name="___cad179" localSheetId="3">'[1]Mod Eco Controlados 99'!#REF!</definedName>
    <definedName name="___cad179" localSheetId="13">'[1]Mod Eco Controlados 99'!#REF!</definedName>
    <definedName name="___cad179">'[1]Mod Eco Controlados 99'!#REF!</definedName>
    <definedName name="___CFD02" localSheetId="8">#REF!</definedName>
    <definedName name="___CFD02" localSheetId="11">#REF!</definedName>
    <definedName name="___CFD02" localSheetId="7">#REF!</definedName>
    <definedName name="___CFD02" localSheetId="17">#REF!</definedName>
    <definedName name="___CFD02" localSheetId="3">#REF!</definedName>
    <definedName name="___CFD02" localSheetId="13">#REF!</definedName>
    <definedName name="___CFD02">#REF!</definedName>
    <definedName name="___CFE96" localSheetId="8">#REF!</definedName>
    <definedName name="___CFE96" localSheetId="11">#REF!</definedName>
    <definedName name="___CFE96" localSheetId="7">#REF!</definedName>
    <definedName name="___CFE96" localSheetId="17">#REF!</definedName>
    <definedName name="___CFE96" localSheetId="3">#REF!</definedName>
    <definedName name="___CFE96" localSheetId="13">#REF!</definedName>
    <definedName name="___CFE96">#REF!</definedName>
    <definedName name="___CON96" localSheetId="8">#REF!</definedName>
    <definedName name="___CON96" localSheetId="11">#REF!</definedName>
    <definedName name="___CON96" localSheetId="7">#REF!</definedName>
    <definedName name="___CON96" localSheetId="17">#REF!</definedName>
    <definedName name="___CON96" localSheetId="3">#REF!</definedName>
    <definedName name="___CON96" localSheetId="13">#REF!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8">#REF!</definedName>
    <definedName name="___PEM96" localSheetId="11">#REF!</definedName>
    <definedName name="___PEM96" localSheetId="7">#REF!</definedName>
    <definedName name="___PEM96" localSheetId="17">#REF!</definedName>
    <definedName name="___PEM96" localSheetId="3">#REF!</definedName>
    <definedName name="___PEM96" localSheetId="13">#REF!</definedName>
    <definedName name="___PEM96">#REF!</definedName>
    <definedName name="___PIB08" localSheetId="8">#REF!</definedName>
    <definedName name="___PIB08" localSheetId="11">#REF!</definedName>
    <definedName name="___PIB08" localSheetId="7">#REF!</definedName>
    <definedName name="___PIB08" localSheetId="17">#REF!</definedName>
    <definedName name="___PIB08" localSheetId="3">#REF!</definedName>
    <definedName name="___PIB08" localSheetId="13">#REF!</definedName>
    <definedName name="___PIB08">#REF!</definedName>
    <definedName name="___PIP96" localSheetId="8">#REF!</definedName>
    <definedName name="___PIP96" localSheetId="11">#REF!</definedName>
    <definedName name="___PIP96" localSheetId="7">#REF!</definedName>
    <definedName name="___PIP96" localSheetId="17">#REF!</definedName>
    <definedName name="___PIP96" localSheetId="3">#REF!</definedName>
    <definedName name="___PIP96" localSheetId="13">#REF!</definedName>
    <definedName name="___PIP96">#REF!</definedName>
    <definedName name="___SEP1">[2]!SEP&amp;[2]!OCT&amp;[2]!NOV&amp;[2]!DIC</definedName>
    <definedName name="___SEP2">[3]edofza9!$C$22</definedName>
    <definedName name="___smg97">'[4]Premisa macro'!$E$4</definedName>
    <definedName name="___syt03" localSheetId="8">#REF!</definedName>
    <definedName name="___syt03" localSheetId="11">#REF!</definedName>
    <definedName name="___syt03" localSheetId="7">#REF!</definedName>
    <definedName name="___syt03" localSheetId="17">#REF!</definedName>
    <definedName name="___syt03" localSheetId="3">#REF!</definedName>
    <definedName name="___syt03" localSheetId="13">#REF!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8">#REF!</definedName>
    <definedName name="__ASA96" localSheetId="11">#REF!</definedName>
    <definedName name="__ASA96" localSheetId="7">#REF!</definedName>
    <definedName name="__ASA96" localSheetId="17">#REF!</definedName>
    <definedName name="__ASA96" localSheetId="3">#REF!</definedName>
    <definedName name="__ASA96" localSheetId="13">#REF!</definedName>
    <definedName name="__ASA96">#REF!</definedName>
    <definedName name="__cad179" localSheetId="8">'[1]Mod Eco Controlados 99'!#REF!</definedName>
    <definedName name="__cad179" localSheetId="0">'[1]Mod Eco Controlados 99'!#REF!</definedName>
    <definedName name="__cad179" localSheetId="11">'[1]Mod Eco Controlados 99'!#REF!</definedName>
    <definedName name="__cad179" localSheetId="7">'[1]Mod Eco Controlados 99'!#REF!</definedName>
    <definedName name="__cad179" localSheetId="17">'[1]Mod Eco Controlados 99'!#REF!</definedName>
    <definedName name="__cad179" localSheetId="3">'[1]Mod Eco Controlados 99'!#REF!</definedName>
    <definedName name="__cad179" localSheetId="13">'[1]Mod Eco Controlados 99'!#REF!</definedName>
    <definedName name="__cad179">'[1]Mod Eco Controlados 99'!#REF!</definedName>
    <definedName name="__CFD02" localSheetId="8">#REF!</definedName>
    <definedName name="__CFD02" localSheetId="11">#REF!</definedName>
    <definedName name="__CFD02" localSheetId="7">#REF!</definedName>
    <definedName name="__CFD02" localSheetId="17">#REF!</definedName>
    <definedName name="__CFD02" localSheetId="3">#REF!</definedName>
    <definedName name="__CFD02" localSheetId="13">#REF!</definedName>
    <definedName name="__CFD02">#REF!</definedName>
    <definedName name="__CFE96" localSheetId="8">#REF!</definedName>
    <definedName name="__CFE96" localSheetId="11">#REF!</definedName>
    <definedName name="__CFE96" localSheetId="7">#REF!</definedName>
    <definedName name="__CFE96" localSheetId="17">#REF!</definedName>
    <definedName name="__CFE96" localSheetId="3">#REF!</definedName>
    <definedName name="__CFE96" localSheetId="13">#REF!</definedName>
    <definedName name="__CFE96">#REF!</definedName>
    <definedName name="__CON96" localSheetId="8">#REF!</definedName>
    <definedName name="__CON96" localSheetId="11">#REF!</definedName>
    <definedName name="__CON96" localSheetId="7">#REF!</definedName>
    <definedName name="__CON96" localSheetId="17">#REF!</definedName>
    <definedName name="__CON96" localSheetId="3">#REF!</definedName>
    <definedName name="__CON96" localSheetId="13">#REF!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8">#REF!</definedName>
    <definedName name="__PEM96" localSheetId="11">#REF!</definedName>
    <definedName name="__PEM96" localSheetId="7">#REF!</definedName>
    <definedName name="__PEM96" localSheetId="17">#REF!</definedName>
    <definedName name="__PEM96" localSheetId="3">#REF!</definedName>
    <definedName name="__PEM96" localSheetId="13">#REF!</definedName>
    <definedName name="__PEM96">#REF!</definedName>
    <definedName name="__PIB08" localSheetId="8">#REF!</definedName>
    <definedName name="__PIB08" localSheetId="11">#REF!</definedName>
    <definedName name="__PIB08" localSheetId="7">#REF!</definedName>
    <definedName name="__PIB08" localSheetId="17">#REF!</definedName>
    <definedName name="__PIB08" localSheetId="3">#REF!</definedName>
    <definedName name="__PIB08" localSheetId="13">#REF!</definedName>
    <definedName name="__PIB08">#REF!</definedName>
    <definedName name="__PIP96" localSheetId="8">#REF!</definedName>
    <definedName name="__PIP96" localSheetId="11">#REF!</definedName>
    <definedName name="__PIP96" localSheetId="7">#REF!</definedName>
    <definedName name="__PIP96" localSheetId="17">#REF!</definedName>
    <definedName name="__PIP96" localSheetId="3">#REF!</definedName>
    <definedName name="__PIP96" localSheetId="13">#REF!</definedName>
    <definedName name="__PIP96">#REF!</definedName>
    <definedName name="__SEP1">[2]!SEP&amp;[2]!OCT&amp;[2]!NOV&amp;[2]!DIC</definedName>
    <definedName name="__SEP2">[3]edofza9!$C$22</definedName>
    <definedName name="__smg97">'[4]Premisa macro'!$E$4</definedName>
    <definedName name="__syt03" localSheetId="8">#REF!</definedName>
    <definedName name="__syt03" localSheetId="11">#REF!</definedName>
    <definedName name="__syt03" localSheetId="7">#REF!</definedName>
    <definedName name="__syt03" localSheetId="17">#REF!</definedName>
    <definedName name="__syt03" localSheetId="3">#REF!</definedName>
    <definedName name="__syt03" localSheetId="13">#REF!</definedName>
    <definedName name="__syt03">#REF!</definedName>
    <definedName name="__TDC2001">'[5]Tipos de Cambio'!$C$4</definedName>
    <definedName name="_1000DEF">#N/A</definedName>
    <definedName name="_2000DEF">#N/A</definedName>
    <definedName name="_3000DEF">#N/A</definedName>
    <definedName name="_3O0504" localSheetId="8">[6]BANPRO99!#REF!</definedName>
    <definedName name="_3O0504" localSheetId="0">[6]BANPRO99!#REF!</definedName>
    <definedName name="_3O0504" localSheetId="11">[6]BANPRO99!#REF!</definedName>
    <definedName name="_3O0504" localSheetId="7">[6]BANPRO99!#REF!</definedName>
    <definedName name="_3O0504" localSheetId="17">[6]BANPRO99!#REF!</definedName>
    <definedName name="_3O0504" localSheetId="3">[6]BANPRO99!#REF!</definedName>
    <definedName name="_3O0504" localSheetId="13">[6]BANPRO99!#REF!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8">#REF!</definedName>
    <definedName name="_ASA96" localSheetId="11">#REF!</definedName>
    <definedName name="_ASA96" localSheetId="7">#REF!</definedName>
    <definedName name="_ASA96" localSheetId="17">#REF!</definedName>
    <definedName name="_ASA96" localSheetId="3">#REF!</definedName>
    <definedName name="_ASA96" localSheetId="13">#REF!</definedName>
    <definedName name="_ASA96">#REF!</definedName>
    <definedName name="_base" localSheetId="8">[6]BANPRO99!#REF!</definedName>
    <definedName name="_base" localSheetId="0">[6]BANPRO99!#REF!</definedName>
    <definedName name="_base" localSheetId="11">[6]BANPRO99!#REF!</definedName>
    <definedName name="_base" localSheetId="7">[6]BANPRO99!#REF!</definedName>
    <definedName name="_base" localSheetId="17">[6]BANPRO99!#REF!</definedName>
    <definedName name="_base" localSheetId="3">[6]BANPRO99!#REF!</definedName>
    <definedName name="_base" localSheetId="13">[6]BANPRO99!#REF!</definedName>
    <definedName name="_base">[6]BANPRO99!#REF!</definedName>
    <definedName name="_cad179" localSheetId="8">'[1]Mod Eco Controlados 99'!#REF!</definedName>
    <definedName name="_cad179" localSheetId="0">'[1]Mod Eco Controlados 99'!#REF!</definedName>
    <definedName name="_cad179" localSheetId="11">'[1]Mod Eco Controlados 99'!#REF!</definedName>
    <definedName name="_cad179" localSheetId="7">'[1]Mod Eco Controlados 99'!#REF!</definedName>
    <definedName name="_cad179" localSheetId="17">'[1]Mod Eco Controlados 99'!#REF!</definedName>
    <definedName name="_cad179" localSheetId="3">'[1]Mod Eco Controlados 99'!#REF!</definedName>
    <definedName name="_cad179" localSheetId="13">'[1]Mod Eco Controlados 99'!#REF!</definedName>
    <definedName name="_cad179">'[1]Mod Eco Controlados 99'!#REF!</definedName>
    <definedName name="_CFD02" localSheetId="8">#REF!</definedName>
    <definedName name="_CFD02" localSheetId="11">#REF!</definedName>
    <definedName name="_CFD02" localSheetId="7">#REF!</definedName>
    <definedName name="_CFD02" localSheetId="17">#REF!</definedName>
    <definedName name="_CFD02" localSheetId="3">#REF!</definedName>
    <definedName name="_CFD02" localSheetId="13">#REF!</definedName>
    <definedName name="_CFD02">#REF!</definedName>
    <definedName name="_CFE96" localSheetId="8">#REF!</definedName>
    <definedName name="_CFE96" localSheetId="11">#REF!</definedName>
    <definedName name="_CFE96" localSheetId="7">#REF!</definedName>
    <definedName name="_CFE96" localSheetId="17">#REF!</definedName>
    <definedName name="_CFE96" localSheetId="3">#REF!</definedName>
    <definedName name="_CFE96" localSheetId="13">#REF!</definedName>
    <definedName name="_CFE96">#REF!</definedName>
    <definedName name="_CON96" localSheetId="8">#REF!</definedName>
    <definedName name="_CON96" localSheetId="11">#REF!</definedName>
    <definedName name="_CON96" localSheetId="7">#REF!</definedName>
    <definedName name="_CON96" localSheetId="17">#REF!</definedName>
    <definedName name="_CON96" localSheetId="3">#REF!</definedName>
    <definedName name="_CON96" localSheetId="13">#REF!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8" hidden="1">#REF!</definedName>
    <definedName name="_Fill" localSheetId="0" hidden="1">#REF!</definedName>
    <definedName name="_Fill" localSheetId="11" hidden="1">#REF!</definedName>
    <definedName name="_Fill" localSheetId="7" hidden="1">#REF!</definedName>
    <definedName name="_Fill" localSheetId="17" hidden="1">#REF!</definedName>
    <definedName name="_Fill" localSheetId="2" hidden="1">#REF!</definedName>
    <definedName name="_Fill" localSheetId="3" hidden="1">#REF!</definedName>
    <definedName name="_Fill" localSheetId="13" hidden="1">#REF!</definedName>
    <definedName name="_Fill" hidden="1">#REF!</definedName>
    <definedName name="_xlnm._FilterDatabase" localSheetId="0" hidden="1">'Adecuaciones Presupuestarias 5%'!$A$11:$J$130</definedName>
    <definedName name="_xlnm._FilterDatabase" localSheetId="17" hidden="1">'Gastos Obligatorios'!$A$12:$F$22</definedName>
    <definedName name="_xlnm._FilterDatabase" localSheetId="14" hidden="1">'Incrementos Salariales'!$A$12:$G$267</definedName>
    <definedName name="_xlnm._FilterDatabase" localSheetId="1" hidden="1">'Ing. Exc. Autorizados'!$A$8:$C$30</definedName>
    <definedName name="_JUL1">[2]!JUL&amp;[2]!AGO&amp;[2]!SEP&amp;[2]!OCT&amp;[2]!NOV</definedName>
    <definedName name="_JUL2">[3]edofza7!$C$22</definedName>
    <definedName name="_JUN1">[2]!JUN&amp;[2]!JUL&amp;[2]!AGO&amp;[2]!SEP&amp;[2]!OCT</definedName>
    <definedName name="_JUN2">[3]edofza6!$C$22</definedName>
    <definedName name="_Key1" localSheetId="8" hidden="1">#REF!</definedName>
    <definedName name="_Key1" localSheetId="0" hidden="1">#REF!</definedName>
    <definedName name="_Key1" localSheetId="11" hidden="1">#REF!</definedName>
    <definedName name="_Key1" localSheetId="7" hidden="1">#REF!</definedName>
    <definedName name="_Key1" localSheetId="17" hidden="1">#REF!</definedName>
    <definedName name="_Key1" localSheetId="2" hidden="1">#REF!</definedName>
    <definedName name="_Key1" localSheetId="3" hidden="1">#REF!</definedName>
    <definedName name="_Key1" localSheetId="13"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7" hidden="1">0</definedName>
    <definedName name="_Order1" hidden="1">255</definedName>
    <definedName name="_PEM96" localSheetId="8">#REF!</definedName>
    <definedName name="_PEM96" localSheetId="11">#REF!</definedName>
    <definedName name="_PEM96" localSheetId="7">#REF!</definedName>
    <definedName name="_PEM96" localSheetId="17">#REF!</definedName>
    <definedName name="_PEM96" localSheetId="3">#REF!</definedName>
    <definedName name="_PEM96" localSheetId="13">#REF!</definedName>
    <definedName name="_PEM96">#REF!</definedName>
    <definedName name="_PIB08" localSheetId="8">#REF!</definedName>
    <definedName name="_PIB08" localSheetId="11">#REF!</definedName>
    <definedName name="_PIB08" localSheetId="7">#REF!</definedName>
    <definedName name="_PIB08" localSheetId="17">#REF!</definedName>
    <definedName name="_PIB08" localSheetId="3">#REF!</definedName>
    <definedName name="_PIB08" localSheetId="13">#REF!</definedName>
    <definedName name="_PIB08">#REF!</definedName>
    <definedName name="_PIP96" localSheetId="8">#REF!</definedName>
    <definedName name="_PIP96" localSheetId="11">#REF!</definedName>
    <definedName name="_PIP96" localSheetId="7">#REF!</definedName>
    <definedName name="_PIP96" localSheetId="17">#REF!</definedName>
    <definedName name="_PIP96" localSheetId="3">#REF!</definedName>
    <definedName name="_PIP96" localSheetId="13">#REF!</definedName>
    <definedName name="_PIP96">#REF!</definedName>
    <definedName name="_Regression_Int">1</definedName>
    <definedName name="_Regression_X" localSheetId="8" hidden="1">#REF!</definedName>
    <definedName name="_Regression_X" localSheetId="11" hidden="1">#REF!</definedName>
    <definedName name="_Regression_X" localSheetId="7" hidden="1">#REF!</definedName>
    <definedName name="_Regression_X" localSheetId="17" hidden="1">#REF!</definedName>
    <definedName name="_Regression_X" localSheetId="3" hidden="1">#REF!</definedName>
    <definedName name="_Regression_X" localSheetId="13" hidden="1">#REF!</definedName>
    <definedName name="_Regression_X" hidden="1">#REF!</definedName>
    <definedName name="_sec1" localSheetId="8">#REF!</definedName>
    <definedName name="_sec1" localSheetId="11">#REF!</definedName>
    <definedName name="_sec1" localSheetId="7">#REF!</definedName>
    <definedName name="_sec1" localSheetId="17">#REF!</definedName>
    <definedName name="_sec1" localSheetId="3">#REF!</definedName>
    <definedName name="_sec1" localSheetId="13">#REF!</definedName>
    <definedName name="_sec1">#REF!</definedName>
    <definedName name="_SEP1">[2]!SEP&amp;[2]!OCT&amp;[2]!NOV&amp;[2]!DIC</definedName>
    <definedName name="_SEP2">[3]edofza9!$C$22</definedName>
    <definedName name="_smg97">'[4]Premisa macro'!$E$4</definedName>
    <definedName name="_Sort" localSheetId="8" hidden="1">#REF!</definedName>
    <definedName name="_Sort" localSheetId="0" hidden="1">#REF!</definedName>
    <definedName name="_Sort" localSheetId="11" hidden="1">#REF!</definedName>
    <definedName name="_Sort" localSheetId="7" hidden="1">#REF!</definedName>
    <definedName name="_Sort" localSheetId="17" hidden="1">#REF!</definedName>
    <definedName name="_Sort" localSheetId="2" hidden="1">#REF!</definedName>
    <definedName name="_Sort" localSheetId="3" hidden="1">#REF!</definedName>
    <definedName name="_Sort" localSheetId="13" hidden="1">#REF!</definedName>
    <definedName name="_Sort" hidden="1">#REF!</definedName>
    <definedName name="_syt03" localSheetId="8">#REF!</definedName>
    <definedName name="_syt03" localSheetId="11">#REF!</definedName>
    <definedName name="_syt03" localSheetId="7">#REF!</definedName>
    <definedName name="_syt03" localSheetId="17">#REF!</definedName>
    <definedName name="_syt03" localSheetId="3">#REF!</definedName>
    <definedName name="_syt03" localSheetId="13">#REF!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8">#REF!</definedName>
    <definedName name="A_Datos_2008_2009_sin_CESENyADUANAS" localSheetId="11">#REF!</definedName>
    <definedName name="A_Datos_2008_2009_sin_CESENyADUANAS" localSheetId="7">#REF!</definedName>
    <definedName name="A_Datos_2008_2009_sin_CESENyADUANAS" localSheetId="17">#REF!</definedName>
    <definedName name="A_Datos_2008_2009_sin_CESENyADUANAS" localSheetId="3">#REF!</definedName>
    <definedName name="A_Datos_2008_2009_sin_CESENyADUANAS" localSheetId="13">#REF!</definedName>
    <definedName name="A_Datos_2008_2009_sin_CESENyADUANAS">#REF!</definedName>
    <definedName name="A_impresión_IM" localSheetId="8">#REF!</definedName>
    <definedName name="A_impresión_IM" localSheetId="11">#REF!</definedName>
    <definedName name="A_impresión_IM" localSheetId="7">#REF!</definedName>
    <definedName name="A_impresión_IM" localSheetId="17">#REF!</definedName>
    <definedName name="A_impresión_IM" localSheetId="3">#REF!</definedName>
    <definedName name="A_impresión_IM" localSheetId="13">#REF!</definedName>
    <definedName name="A_impresión_IM">#REF!</definedName>
    <definedName name="AA">[2]!SEP&amp;[2]!OCT&amp;[2]!NOV&amp;[2]!DIC</definedName>
    <definedName name="AA1500_">#N/A</definedName>
    <definedName name="AAA" localSheetId="8">#REF!</definedName>
    <definedName name="AAA" localSheetId="11">#REF!</definedName>
    <definedName name="AAA" localSheetId="7">#REF!</definedName>
    <definedName name="AAA" localSheetId="17">#REF!</definedName>
    <definedName name="AAA" localSheetId="3">#REF!</definedName>
    <definedName name="AAA" localSheetId="13">#REF!</definedName>
    <definedName name="AAA">#REF!</definedName>
    <definedName name="ABR">"; ABRIL.- "&amp;TEXT([9]edofza04!$C$24,"#,##0")</definedName>
    <definedName name="ABRIL" localSheetId="8">#REF!</definedName>
    <definedName name="ABRIL" localSheetId="0">#REF!</definedName>
    <definedName name="ABRIL" localSheetId="11">#REF!</definedName>
    <definedName name="ABRIL" localSheetId="7">#REF!</definedName>
    <definedName name="ABRIL" localSheetId="17">#REF!</definedName>
    <definedName name="ABRIL" localSheetId="2">#REF!</definedName>
    <definedName name="ABRIL" localSheetId="3">#REF!</definedName>
    <definedName name="ABRIL" localSheetId="13">#REF!</definedName>
    <definedName name="ABRIL">#REF!</definedName>
    <definedName name="ABRIL_1" localSheetId="8">#REF!</definedName>
    <definedName name="ABRIL_1" localSheetId="0">#REF!</definedName>
    <definedName name="ABRIL_1" localSheetId="11">#REF!</definedName>
    <definedName name="ABRIL_1" localSheetId="7">#REF!</definedName>
    <definedName name="ABRIL_1" localSheetId="17">#REF!</definedName>
    <definedName name="ABRIL_1" localSheetId="2">#REF!</definedName>
    <definedName name="ABRIL_1" localSheetId="3">#REF!</definedName>
    <definedName name="ABRIL_1" localSheetId="13">#REF!</definedName>
    <definedName name="ABRIL_1">#REF!</definedName>
    <definedName name="ABRIL_COMP" localSheetId="8">#REF!</definedName>
    <definedName name="ABRIL_COMP" localSheetId="0">#REF!</definedName>
    <definedName name="ABRIL_COMP" localSheetId="11">#REF!</definedName>
    <definedName name="ABRIL_COMP" localSheetId="7">#REF!</definedName>
    <definedName name="ABRIL_COMP" localSheetId="17">#REF!</definedName>
    <definedName name="ABRIL_COMP" localSheetId="2">#REF!</definedName>
    <definedName name="ABRIL_COMP" localSheetId="3">#REF!</definedName>
    <definedName name="ABRIL_COMP" localSheetId="13">#REF!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8">#REF!</definedName>
    <definedName name="ACUM" localSheetId="0">#REF!</definedName>
    <definedName name="ACUM" localSheetId="11">#REF!</definedName>
    <definedName name="ACUM" localSheetId="7">#REF!</definedName>
    <definedName name="ACUM" localSheetId="17">#REF!</definedName>
    <definedName name="ACUM" localSheetId="2">#REF!</definedName>
    <definedName name="ACUM" localSheetId="3">#REF!</definedName>
    <definedName name="ACUM" localSheetId="13">#REF!</definedName>
    <definedName name="ACUM">#REF!</definedName>
    <definedName name="AD" localSheetId="8">[6]BANPRO99!#REF!</definedName>
    <definedName name="AD" localSheetId="0">[6]BANPRO99!#REF!</definedName>
    <definedName name="AD" localSheetId="11">[6]BANPRO99!#REF!</definedName>
    <definedName name="AD" localSheetId="7">[6]BANPRO99!#REF!</definedName>
    <definedName name="AD" localSheetId="17">[6]BANPRO99!#REF!</definedName>
    <definedName name="AD" localSheetId="3">[6]BANPRO99!#REF!</definedName>
    <definedName name="AD" localSheetId="13">[6]BANPRO99!#REF!</definedName>
    <definedName name="AD">[6]BANPRO99!#REF!</definedName>
    <definedName name="Admva">[12]Administrativa!$B$2:$I$59</definedName>
    <definedName name="AGO" localSheetId="8">#REF!</definedName>
    <definedName name="AGO" localSheetId="0">#REF!</definedName>
    <definedName name="AGO" localSheetId="11">#REF!</definedName>
    <definedName name="AGO" localSheetId="7">#REF!</definedName>
    <definedName name="AGO" localSheetId="17">"; AGOSTO.- "&amp;TEXT([9]edofza08!$C$24,"#,##0")</definedName>
    <definedName name="AGO" localSheetId="2">#REF!</definedName>
    <definedName name="AGO" localSheetId="3">#REF!</definedName>
    <definedName name="AGO" localSheetId="13">#REF!</definedName>
    <definedName name="AGO">#REF!</definedName>
    <definedName name="AGUA" localSheetId="8">#REF!</definedName>
    <definedName name="AGUA" localSheetId="0">#REF!</definedName>
    <definedName name="AGUA" localSheetId="11">#REF!</definedName>
    <definedName name="AGUA" localSheetId="7">#REF!</definedName>
    <definedName name="AGUA" localSheetId="17">#REF!</definedName>
    <definedName name="AGUA" localSheetId="2">#REF!</definedName>
    <definedName name="AGUA" localSheetId="3">#REF!</definedName>
    <definedName name="AGUA" localSheetId="13">#REF!</definedName>
    <definedName name="AGUA">#REF!</definedName>
    <definedName name="ain" localSheetId="8">#REF!</definedName>
    <definedName name="ain" localSheetId="11">#REF!</definedName>
    <definedName name="ain" localSheetId="7">#REF!</definedName>
    <definedName name="ain" localSheetId="17">#REF!</definedName>
    <definedName name="ain" localSheetId="3">#REF!</definedName>
    <definedName name="ain" localSheetId="13">#REF!</definedName>
    <definedName name="ain">#REF!</definedName>
    <definedName name="Ajuste_SP">[13]Supuestos!$D$7</definedName>
    <definedName name="ampliaciones" localSheetId="8">#REF!</definedName>
    <definedName name="ampliaciones" localSheetId="11">#REF!</definedName>
    <definedName name="ampliaciones" localSheetId="7">#REF!</definedName>
    <definedName name="ampliaciones" localSheetId="17">#REF!</definedName>
    <definedName name="ampliaciones" localSheetId="3">#REF!</definedName>
    <definedName name="ampliaciones" localSheetId="13">#REF!</definedName>
    <definedName name="ampliaciones">#REF!</definedName>
    <definedName name="ANUAL" localSheetId="8">#REF!</definedName>
    <definedName name="ANUAL" localSheetId="0">#REF!</definedName>
    <definedName name="ANUAL" localSheetId="11">#REF!</definedName>
    <definedName name="ANUAL" localSheetId="7">#REF!</definedName>
    <definedName name="ANUAL" localSheetId="17">#REF!</definedName>
    <definedName name="ANUAL" localSheetId="2">#REF!</definedName>
    <definedName name="ANUAL" localSheetId="3">#REF!</definedName>
    <definedName name="ANUAL" localSheetId="13">#REF!</definedName>
    <definedName name="ANUAL">#REF!</definedName>
    <definedName name="AÑO">+TEXT(IF(AND(OR(DAY([2]!FECHA)&gt;=1,DAY([2]!FECHA)&lt;=10),MONTH([2]!FECHA)=1),YEAR([2]!FECHA)-1,YEAR([2]!FECHA)),"0")</definedName>
    <definedName name="_xlnm.Extract" localSheetId="8">[14]EGRESOS!#REF!</definedName>
    <definedName name="_xlnm.Extract" localSheetId="0">[14]EGRESOS!#REF!</definedName>
    <definedName name="_xlnm.Extract" localSheetId="11">[14]EGRESOS!#REF!</definedName>
    <definedName name="_xlnm.Extract" localSheetId="7">[14]EGRESOS!#REF!</definedName>
    <definedName name="_xlnm.Extract" localSheetId="17">[14]EGRESOS!#REF!</definedName>
    <definedName name="_xlnm.Extract" localSheetId="3">[14]EGRESOS!#REF!</definedName>
    <definedName name="_xlnm.Extract" localSheetId="13">[14]EGRESOS!#REF!</definedName>
    <definedName name="_xlnm.Extract">[14]EGRESOS!#REF!</definedName>
    <definedName name="_xlnm.Print_Area" localSheetId="8">'Acuerdos de Ministración'!$A$3:$D$20</definedName>
    <definedName name="_xlnm.Print_Area" localSheetId="0">'Adecuaciones Presupuestarias 5%'!$A$3:$J$130</definedName>
    <definedName name="_xlnm.Print_Area" localSheetId="11">'Ahorro Poderes-Entes Autónomos'!$A$8:$F$25</definedName>
    <definedName name="_xlnm.Print_Area" localSheetId="4">'Aprovechamientos Otros'!$A$1:$C$15</definedName>
    <definedName name="_xlnm.Print_Area" localSheetId="12">Balances!$A$1:$G$29</definedName>
    <definedName name="_xlnm.Print_Area" localSheetId="17">'Gastos Obligatorios'!$A$1:$F$24</definedName>
    <definedName name="_xlnm.Print_Area" localSheetId="14">'Incrementos Salariales'!$A$13:$G$271</definedName>
    <definedName name="_xlnm.Print_Area" localSheetId="2">'Ing. Exc Infor.'!$A$1:$C$28</definedName>
    <definedName name="_xlnm.Print_Area" localSheetId="1">'Ing. Exc. Autorizados'!$A$2:$C$32</definedName>
    <definedName name="_xlnm.Print_Area" localSheetId="10">Propios!$A$1:$F$11</definedName>
    <definedName name="_xlnm.Print_Area" localSheetId="3">#REF!</definedName>
    <definedName name="_xlnm.Print_Area" localSheetId="13">'Seguridad Pública y Nacional'!$A$3:$E$19</definedName>
    <definedName name="_xlnm.Print_Area" localSheetId="16">Subsidios!#REF!</definedName>
    <definedName name="_xlnm.Print_Area" localSheetId="9">Total!$A$1:$E$14</definedName>
    <definedName name="_xlnm.Print_Area">#REF!</definedName>
    <definedName name="Area_de_paso" localSheetId="8">#REF!</definedName>
    <definedName name="Area_de_paso" localSheetId="11">#REF!</definedName>
    <definedName name="Area_de_paso" localSheetId="7">#REF!</definedName>
    <definedName name="Area_de_paso" localSheetId="17">#REF!</definedName>
    <definedName name="Area_de_paso" localSheetId="3">#REF!</definedName>
    <definedName name="Area_de_paso" localSheetId="13">#REF!</definedName>
    <definedName name="Area_de_paso">#REF!</definedName>
    <definedName name="ARMANDO" localSheetId="11">[15]ARMANDO!$A$5:$I$6</definedName>
    <definedName name="ARMANDO" localSheetId="17">[15]ARMANDO!$A$5:$I$6</definedName>
    <definedName name="ARMANDO" localSheetId="2">[15]ARMANDO!$A$5:$I$6</definedName>
    <definedName name="ARMANDO">[16]ARMANDO!$B$8:$F$270</definedName>
    <definedName name="as" localSheetId="8">#REF!</definedName>
    <definedName name="as" localSheetId="0">#REF!</definedName>
    <definedName name="as" localSheetId="11">#REF!</definedName>
    <definedName name="as" localSheetId="7">#REF!</definedName>
    <definedName name="as" localSheetId="17">#REF!</definedName>
    <definedName name="as" localSheetId="2">#REF!</definedName>
    <definedName name="as" localSheetId="3">#REF!</definedName>
    <definedName name="as" localSheetId="13">#REF!</definedName>
    <definedName name="as">#REF!</definedName>
    <definedName name="asd" localSheetId="8" hidden="1">#REF!</definedName>
    <definedName name="asd" localSheetId="0" hidden="1">#REF!</definedName>
    <definedName name="asd" localSheetId="11" hidden="1">#REF!</definedName>
    <definedName name="asd" localSheetId="7" hidden="1">#REF!</definedName>
    <definedName name="asd" localSheetId="17" hidden="1">#REF!</definedName>
    <definedName name="asd" localSheetId="2" hidden="1">#REF!</definedName>
    <definedName name="asd" localSheetId="3" hidden="1">#REF!</definedName>
    <definedName name="asd" localSheetId="13" hidden="1">#REF!</definedName>
    <definedName name="asd" hidden="1">#REF!</definedName>
    <definedName name="ASIG_TEC">#N/A</definedName>
    <definedName name="ASISTENC" localSheetId="8">#REF!</definedName>
    <definedName name="ASISTENC" localSheetId="0">#REF!</definedName>
    <definedName name="ASISTENC" localSheetId="11">#REF!</definedName>
    <definedName name="ASISTENC" localSheetId="7">#REF!</definedName>
    <definedName name="ASISTENC" localSheetId="17">#REF!</definedName>
    <definedName name="ASISTENC" localSheetId="2">#REF!</definedName>
    <definedName name="ASISTENC" localSheetId="3">#REF!</definedName>
    <definedName name="ASISTENC" localSheetId="13">#REF!</definedName>
    <definedName name="ASISTENC">#REF!</definedName>
    <definedName name="ayer">'[4]Premisas IMSS'!$M$12</definedName>
    <definedName name="base" localSheetId="8">#REF!</definedName>
    <definedName name="base" localSheetId="11">#REF!</definedName>
    <definedName name="base" localSheetId="7">#REF!</definedName>
    <definedName name="base" localSheetId="17">#REF!</definedName>
    <definedName name="base" localSheetId="3">#REF!</definedName>
    <definedName name="base" localSheetId="13">#REF!</definedName>
    <definedName name="base">#REF!</definedName>
    <definedName name="Base_Art">[17]Base_Art!$A$2:$C$481</definedName>
    <definedName name="base03" localSheetId="8">#REF!</definedName>
    <definedName name="base03" localSheetId="11">#REF!</definedName>
    <definedName name="base03" localSheetId="7">#REF!</definedName>
    <definedName name="base03" localSheetId="17">#REF!</definedName>
    <definedName name="base03" localSheetId="3">#REF!</definedName>
    <definedName name="base03" localSheetId="13">#REF!</definedName>
    <definedName name="base03">#REF!</definedName>
    <definedName name="base03au" localSheetId="8">#REF!</definedName>
    <definedName name="base03au" localSheetId="11">#REF!</definedName>
    <definedName name="base03au" localSheetId="7">#REF!</definedName>
    <definedName name="base03au" localSheetId="17">#REF!</definedName>
    <definedName name="base03au" localSheetId="3">#REF!</definedName>
    <definedName name="base03au" localSheetId="13">#REF!</definedName>
    <definedName name="base03au">#REF!</definedName>
    <definedName name="base04au" localSheetId="8">#REF!</definedName>
    <definedName name="base04au" localSheetId="11">#REF!</definedName>
    <definedName name="base04au" localSheetId="7">#REF!</definedName>
    <definedName name="base04au" localSheetId="17">#REF!</definedName>
    <definedName name="base04au" localSheetId="3">#REF!</definedName>
    <definedName name="base04au" localSheetId="13">#REF!</definedName>
    <definedName name="base04au">#REF!</definedName>
    <definedName name="base05" localSheetId="8">#REF!</definedName>
    <definedName name="base05" localSheetId="11">#REF!</definedName>
    <definedName name="base05" localSheetId="7">#REF!</definedName>
    <definedName name="base05" localSheetId="17">#REF!</definedName>
    <definedName name="base05" localSheetId="3">#REF!</definedName>
    <definedName name="base05" localSheetId="13">#REF!</definedName>
    <definedName name="base05">#REF!</definedName>
    <definedName name="base05au" localSheetId="8">#REF!</definedName>
    <definedName name="base05au" localSheetId="11">#REF!</definedName>
    <definedName name="base05au" localSheetId="7">#REF!</definedName>
    <definedName name="base05au" localSheetId="17">#REF!</definedName>
    <definedName name="base05au" localSheetId="3">#REF!</definedName>
    <definedName name="base05au" localSheetId="13">#REF!</definedName>
    <definedName name="base05au">#REF!</definedName>
    <definedName name="base2002" localSheetId="8">#REF!</definedName>
    <definedName name="base2002" localSheetId="11">#REF!</definedName>
    <definedName name="base2002" localSheetId="7">#REF!</definedName>
    <definedName name="base2002" localSheetId="17">#REF!</definedName>
    <definedName name="base2002" localSheetId="3">#REF!</definedName>
    <definedName name="base2002" localSheetId="13">#REF!</definedName>
    <definedName name="base2002">#REF!</definedName>
    <definedName name="base2003orig" localSheetId="8">#REF!</definedName>
    <definedName name="base2003orig" localSheetId="11">#REF!</definedName>
    <definedName name="base2003orig" localSheetId="7">#REF!</definedName>
    <definedName name="base2003orig" localSheetId="17">#REF!</definedName>
    <definedName name="base2003orig" localSheetId="3">#REF!</definedName>
    <definedName name="base2003orig" localSheetId="13">#REF!</definedName>
    <definedName name="base2003orig">#REF!</definedName>
    <definedName name="base2003origentidades" localSheetId="8">#REF!</definedName>
    <definedName name="base2003origentidades" localSheetId="11">#REF!</definedName>
    <definedName name="base2003origentidades" localSheetId="7">#REF!</definedName>
    <definedName name="base2003origentidades" localSheetId="17">#REF!</definedName>
    <definedName name="base2003origentidades" localSheetId="3">#REF!</definedName>
    <definedName name="base2003origentidades" localSheetId="13">#REF!</definedName>
    <definedName name="base2003origentidades">#REF!</definedName>
    <definedName name="base2004" localSheetId="8">#REF!</definedName>
    <definedName name="base2004" localSheetId="11">#REF!</definedName>
    <definedName name="base2004" localSheetId="7">#REF!</definedName>
    <definedName name="base2004" localSheetId="17">#REF!</definedName>
    <definedName name="base2004" localSheetId="3">#REF!</definedName>
    <definedName name="base2004" localSheetId="13">#REF!</definedName>
    <definedName name="base2004">#REF!</definedName>
    <definedName name="base2004entidades" localSheetId="8">#REF!</definedName>
    <definedName name="base2004entidades" localSheetId="11">#REF!</definedName>
    <definedName name="base2004entidades" localSheetId="7">#REF!</definedName>
    <definedName name="base2004entidades" localSheetId="17">#REF!</definedName>
    <definedName name="base2004entidades" localSheetId="3">#REF!</definedName>
    <definedName name="base2004entidades" localSheetId="13">#REF!</definedName>
    <definedName name="base2004entidades">#REF!</definedName>
    <definedName name="baseau" localSheetId="8">#REF!</definedName>
    <definedName name="baseau" localSheetId="11">#REF!</definedName>
    <definedName name="baseau" localSheetId="7">#REF!</definedName>
    <definedName name="baseau" localSheetId="17">#REF!</definedName>
    <definedName name="baseau" localSheetId="3">#REF!</definedName>
    <definedName name="baseau" localSheetId="13">#REF!</definedName>
    <definedName name="baseau">#REF!</definedName>
    <definedName name="baseb" localSheetId="8">#REF!</definedName>
    <definedName name="baseb" localSheetId="11">#REF!</definedName>
    <definedName name="baseb" localSheetId="7">#REF!</definedName>
    <definedName name="baseb" localSheetId="17">#REF!</definedName>
    <definedName name="baseb" localSheetId="3">#REF!</definedName>
    <definedName name="baseb" localSheetId="13">#REF!</definedName>
    <definedName name="baseb">#REF!</definedName>
    <definedName name="basecierre" localSheetId="8">[18]CP_2003!#REF!</definedName>
    <definedName name="basecierre" localSheetId="0">[18]CP_2003!#REF!</definedName>
    <definedName name="basecierre" localSheetId="11">[18]CP_2003!#REF!</definedName>
    <definedName name="basecierre" localSheetId="7">[18]CP_2003!#REF!</definedName>
    <definedName name="basecierre" localSheetId="17">[18]CP_2003!#REF!</definedName>
    <definedName name="basecierre" localSheetId="3">[18]CP_2003!#REF!</definedName>
    <definedName name="basecierre" localSheetId="13">[18]CP_2003!#REF!</definedName>
    <definedName name="basecierre">[18]CP_2003!#REF!</definedName>
    <definedName name="_xlnm.Database" localSheetId="8">[19]REPORTO!#REF!</definedName>
    <definedName name="_xlnm.Database" localSheetId="0">[19]REPORTO!#REF!</definedName>
    <definedName name="_xlnm.Database" localSheetId="11">[19]REPORTO!#REF!</definedName>
    <definedName name="_xlnm.Database" localSheetId="7">[19]REPORTO!#REF!</definedName>
    <definedName name="_xlnm.Database" localSheetId="17">[19]REPORTO!#REF!</definedName>
    <definedName name="_xlnm.Database" localSheetId="3">[19]REPORTO!#REF!</definedName>
    <definedName name="_xlnm.Database" localSheetId="13">[19]REPORTO!#REF!</definedName>
    <definedName name="_xlnm.Database">[19]REPORTO!#REF!</definedName>
    <definedName name="BBB" localSheetId="8">#REF!</definedName>
    <definedName name="BBB" localSheetId="11">#REF!</definedName>
    <definedName name="BBB" localSheetId="7">#REF!</definedName>
    <definedName name="BBB" localSheetId="17">#REF!</definedName>
    <definedName name="BBB" localSheetId="3">#REF!</definedName>
    <definedName name="BBB" localSheetId="13">#REF!</definedName>
    <definedName name="BBB">#REF!</definedName>
    <definedName name="buena" localSheetId="8">#REF!</definedName>
    <definedName name="buena" localSheetId="0">#REF!</definedName>
    <definedName name="buena" localSheetId="11">#REF!</definedName>
    <definedName name="buena" localSheetId="7">#REF!</definedName>
    <definedName name="buena" localSheetId="17">#REF!</definedName>
    <definedName name="buena" localSheetId="2">#REF!</definedName>
    <definedName name="buena" localSheetId="3">#REF!</definedName>
    <definedName name="buena" localSheetId="13">#REF!</definedName>
    <definedName name="buena">#REF!</definedName>
    <definedName name="bun" localSheetId="8">#REF!</definedName>
    <definedName name="bun" localSheetId="0">#REF!</definedName>
    <definedName name="bun" localSheetId="11">#REF!</definedName>
    <definedName name="bun" localSheetId="7">#REF!</definedName>
    <definedName name="bun" localSheetId="17">#REF!</definedName>
    <definedName name="bun" localSheetId="2">#REF!</definedName>
    <definedName name="bun" localSheetId="3">#REF!</definedName>
    <definedName name="bun" localSheetId="13">#REF!</definedName>
    <definedName name="bun">#REF!</definedName>
    <definedName name="bUSCAR" localSheetId="8">#REF!</definedName>
    <definedName name="bUSCAR" localSheetId="11">#REF!</definedName>
    <definedName name="bUSCAR" localSheetId="7">#REF!</definedName>
    <definedName name="bUSCAR" localSheetId="17">#REF!</definedName>
    <definedName name="bUSCAR" localSheetId="3">#REF!</definedName>
    <definedName name="bUSCAR" localSheetId="13">#REF!</definedName>
    <definedName name="bUSCAR">#REF!</definedName>
    <definedName name="C_" localSheetId="8">[20]FP1996!#REF!</definedName>
    <definedName name="C_" localSheetId="0">[20]FP1996!#REF!</definedName>
    <definedName name="C_" localSheetId="11">[20]FP1996!#REF!</definedName>
    <definedName name="C_" localSheetId="7">[20]FP1996!#REF!</definedName>
    <definedName name="C_" localSheetId="17">[20]FP1996!#REF!</definedName>
    <definedName name="C_" localSheetId="3">[20]FP1996!#REF!</definedName>
    <definedName name="C_" localSheetId="13">[20]FP1996!#REF!</definedName>
    <definedName name="C_">[20]FP1996!#REF!</definedName>
    <definedName name="cálculos" localSheetId="8">#REF!</definedName>
    <definedName name="cálculos" localSheetId="11">#REF!</definedName>
    <definedName name="cálculos" localSheetId="7">#REF!</definedName>
    <definedName name="cálculos" localSheetId="17">#REF!</definedName>
    <definedName name="cálculos" localSheetId="3">#REF!</definedName>
    <definedName name="cálculos" localSheetId="13">#REF!</definedName>
    <definedName name="cálculos">#REF!</definedName>
    <definedName name="CALENDA">#N/A</definedName>
    <definedName name="CAPU96" localSheetId="8">#REF!</definedName>
    <definedName name="CAPU96" localSheetId="11">#REF!</definedName>
    <definedName name="CAPU96" localSheetId="7">#REF!</definedName>
    <definedName name="CAPU96" localSheetId="17">#REF!</definedName>
    <definedName name="CAPU96" localSheetId="3">#REF!</definedName>
    <definedName name="CAPU96" localSheetId="13">#REF!</definedName>
    <definedName name="CAPU96">#REF!</definedName>
    <definedName name="cata">[21]tablas!$A$5:$A$275</definedName>
    <definedName name="cata4">'[22]catálogo pps'!$A$2:$N$2506</definedName>
    <definedName name="CFEE">'[23] '!$H$99:$M$143</definedName>
    <definedName name="CFEM">'[23] '!$H$51:$M$95</definedName>
    <definedName name="CFEO">'[23] '!$H$3:$M$47</definedName>
    <definedName name="CIC" localSheetId="8">#REF!</definedName>
    <definedName name="CIC" localSheetId="11">#REF!</definedName>
    <definedName name="CIC" localSheetId="7">#REF!</definedName>
    <definedName name="CIC" localSheetId="17">#REF!</definedName>
    <definedName name="CIC" localSheetId="3">#REF!</definedName>
    <definedName name="CIC" localSheetId="13">#REF!</definedName>
    <definedName name="CIC">#REF!</definedName>
    <definedName name="CicenyAduanas" localSheetId="8">#REF!</definedName>
    <definedName name="CicenyAduanas" localSheetId="11">#REF!</definedName>
    <definedName name="CicenyAduanas" localSheetId="7">#REF!</definedName>
    <definedName name="CicenyAduanas" localSheetId="17">#REF!</definedName>
    <definedName name="CicenyAduanas" localSheetId="3">#REF!</definedName>
    <definedName name="CicenyAduanas" localSheetId="13">#REF!</definedName>
    <definedName name="CicenyAduanas">#REF!</definedName>
    <definedName name="Cifras_Control" localSheetId="8">#REF!</definedName>
    <definedName name="Cifras_Control" localSheetId="11">#REF!</definedName>
    <definedName name="Cifras_Control" localSheetId="7">#REF!</definedName>
    <definedName name="Cifras_Control" localSheetId="17">#REF!</definedName>
    <definedName name="Cifras_Control" localSheetId="3">#REF!</definedName>
    <definedName name="Cifras_Control" localSheetId="13">#REF!</definedName>
    <definedName name="Cifras_Control">#REF!</definedName>
    <definedName name="claseco" localSheetId="8">#REF!</definedName>
    <definedName name="claseco" localSheetId="11">#REF!</definedName>
    <definedName name="claseco" localSheetId="7">#REF!</definedName>
    <definedName name="claseco" localSheetId="17">#REF!</definedName>
    <definedName name="claseco" localSheetId="3">#REF!</definedName>
    <definedName name="claseco" localSheetId="13">#REF!</definedName>
    <definedName name="claseco">#REF!</definedName>
    <definedName name="cmllvc198" localSheetId="8">#REF!</definedName>
    <definedName name="cmllvc198" localSheetId="11">#REF!</definedName>
    <definedName name="cmllvc198" localSheetId="7">#REF!</definedName>
    <definedName name="cmllvc198" localSheetId="17">#REF!</definedName>
    <definedName name="cmllvc198" localSheetId="3">#REF!</definedName>
    <definedName name="cmllvc198" localSheetId="13">#REF!</definedName>
    <definedName name="cmllvc198">#REF!</definedName>
    <definedName name="cmllvc298ieps" localSheetId="8">#REF!</definedName>
    <definedName name="cmllvc298ieps" localSheetId="11">#REF!</definedName>
    <definedName name="cmllvc298ieps" localSheetId="7">#REF!</definedName>
    <definedName name="cmllvc298ieps" localSheetId="17">#REF!</definedName>
    <definedName name="cmllvc298ieps" localSheetId="3">#REF!</definedName>
    <definedName name="cmllvc298ieps" localSheetId="13">#REF!</definedName>
    <definedName name="cmllvc298ieps">#REF!</definedName>
    <definedName name="cmllvp198" localSheetId="8">#REF!</definedName>
    <definedName name="cmllvp198" localSheetId="11">#REF!</definedName>
    <definedName name="cmllvp198" localSheetId="7">#REF!</definedName>
    <definedName name="cmllvp198" localSheetId="17">#REF!</definedName>
    <definedName name="cmllvp198" localSheetId="3">#REF!</definedName>
    <definedName name="cmllvp198" localSheetId="13">#REF!</definedName>
    <definedName name="cmllvp198">#REF!</definedName>
    <definedName name="cmllvp199" localSheetId="8">#REF!</definedName>
    <definedName name="cmllvp199" localSheetId="11">#REF!</definedName>
    <definedName name="cmllvp199" localSheetId="7">#REF!</definedName>
    <definedName name="cmllvp199" localSheetId="17">#REF!</definedName>
    <definedName name="cmllvp199" localSheetId="3">#REF!</definedName>
    <definedName name="cmllvp199" localSheetId="13">#REF!</definedName>
    <definedName name="cmllvp199">#REF!</definedName>
    <definedName name="cmllvp298ieps" localSheetId="8">#REF!</definedName>
    <definedName name="cmllvp298ieps" localSheetId="11">#REF!</definedName>
    <definedName name="cmllvp298ieps" localSheetId="7">#REF!</definedName>
    <definedName name="cmllvp298ieps" localSheetId="17">#REF!</definedName>
    <definedName name="cmllvp298ieps" localSheetId="3">#REF!</definedName>
    <definedName name="cmllvp298ieps" localSheetId="13">#REF!</definedName>
    <definedName name="cmllvp298ieps">#REF!</definedName>
    <definedName name="cmllvp299ieps" localSheetId="8">#REF!</definedName>
    <definedName name="cmllvp299ieps" localSheetId="11">#REF!</definedName>
    <definedName name="cmllvp299ieps" localSheetId="7">#REF!</definedName>
    <definedName name="cmllvp299ieps" localSheetId="17">#REF!</definedName>
    <definedName name="cmllvp299ieps" localSheetId="3">#REF!</definedName>
    <definedName name="cmllvp299ieps" localSheetId="13">#REF!</definedName>
    <definedName name="cmllvp299ieps">#REF!</definedName>
    <definedName name="cmlvc198" localSheetId="8">#REF!</definedName>
    <definedName name="cmlvc198" localSheetId="11">#REF!</definedName>
    <definedName name="cmlvc198" localSheetId="7">#REF!</definedName>
    <definedName name="cmlvc198" localSheetId="17">#REF!</definedName>
    <definedName name="cmlvc198" localSheetId="3">#REF!</definedName>
    <definedName name="cmlvc198" localSheetId="13">#REF!</definedName>
    <definedName name="cmlvc198">#REF!</definedName>
    <definedName name="cmlvc298ieps" localSheetId="8">#REF!</definedName>
    <definedName name="cmlvc298ieps" localSheetId="11">#REF!</definedName>
    <definedName name="cmlvc298ieps" localSheetId="7">#REF!</definedName>
    <definedName name="cmlvc298ieps" localSheetId="17">#REF!</definedName>
    <definedName name="cmlvc298ieps" localSheetId="3">#REF!</definedName>
    <definedName name="cmlvc298ieps" localSheetId="13">#REF!</definedName>
    <definedName name="cmlvc298ieps">#REF!</definedName>
    <definedName name="cmlvp198" localSheetId="8">#REF!</definedName>
    <definedName name="cmlvp198" localSheetId="11">#REF!</definedName>
    <definedName name="cmlvp198" localSheetId="7">#REF!</definedName>
    <definedName name="cmlvp198" localSheetId="17">#REF!</definedName>
    <definedName name="cmlvp198" localSheetId="3">#REF!</definedName>
    <definedName name="cmlvp198" localSheetId="13">#REF!</definedName>
    <definedName name="cmlvp198">#REF!</definedName>
    <definedName name="cmlvp199" localSheetId="8">#REF!</definedName>
    <definedName name="cmlvp199" localSheetId="11">#REF!</definedName>
    <definedName name="cmlvp199" localSheetId="7">#REF!</definedName>
    <definedName name="cmlvp199" localSheetId="17">#REF!</definedName>
    <definedName name="cmlvp199" localSheetId="3">#REF!</definedName>
    <definedName name="cmlvp199" localSheetId="13">#REF!</definedName>
    <definedName name="cmlvp199">#REF!</definedName>
    <definedName name="cmlvp298ieps" localSheetId="8">#REF!</definedName>
    <definedName name="cmlvp298ieps" localSheetId="11">#REF!</definedName>
    <definedName name="cmlvp298ieps" localSheetId="7">#REF!</definedName>
    <definedName name="cmlvp298ieps" localSheetId="17">#REF!</definedName>
    <definedName name="cmlvp298ieps" localSheetId="3">#REF!</definedName>
    <definedName name="cmlvp298ieps" localSheetId="13">#REF!</definedName>
    <definedName name="cmlvp298ieps">#REF!</definedName>
    <definedName name="cmlvp299ieps" localSheetId="8">#REF!</definedName>
    <definedName name="cmlvp299ieps" localSheetId="11">#REF!</definedName>
    <definedName name="cmlvp299ieps" localSheetId="7">#REF!</definedName>
    <definedName name="cmlvp299ieps" localSheetId="17">#REF!</definedName>
    <definedName name="cmlvp299ieps" localSheetId="3">#REF!</definedName>
    <definedName name="cmlvp299ieps" localSheetId="13">#REF!</definedName>
    <definedName name="cmlvp299ieps">#REF!</definedName>
    <definedName name="COMP" localSheetId="8">#REF!</definedName>
    <definedName name="COMP" localSheetId="0">#REF!</definedName>
    <definedName name="COMP" localSheetId="11">#REF!</definedName>
    <definedName name="COMP" localSheetId="7">#REF!</definedName>
    <definedName name="COMP" localSheetId="17">#REF!</definedName>
    <definedName name="COMP" localSheetId="2">#REF!</definedName>
    <definedName name="COMP" localSheetId="3">#REF!</definedName>
    <definedName name="COMP" localSheetId="13">#REF!</definedName>
    <definedName name="COMP">#REF!</definedName>
    <definedName name="COMP_PANUAL" localSheetId="8">#REF!</definedName>
    <definedName name="COMP_PANUAL" localSheetId="0">#REF!</definedName>
    <definedName name="COMP_PANUAL" localSheetId="11">#REF!</definedName>
    <definedName name="COMP_PANUAL" localSheetId="7">#REF!</definedName>
    <definedName name="COMP_PANUAL" localSheetId="17">#REF!</definedName>
    <definedName name="COMP_PANUAL" localSheetId="2">#REF!</definedName>
    <definedName name="COMP_PANUAL" localSheetId="3">#REF!</definedName>
    <definedName name="COMP_PANUAL" localSheetId="13">#REF!</definedName>
    <definedName name="COMP_PANUAL">#REF!</definedName>
    <definedName name="COMP_RAUL" localSheetId="8">#REF!</definedName>
    <definedName name="COMP_RAUL" localSheetId="0">#REF!</definedName>
    <definedName name="COMP_RAUL" localSheetId="11">#REF!</definedName>
    <definedName name="COMP_RAUL" localSheetId="7">#REF!</definedName>
    <definedName name="COMP_RAUL" localSheetId="17">#REF!</definedName>
    <definedName name="COMP_RAUL" localSheetId="2">#REF!</definedName>
    <definedName name="COMP_RAUL" localSheetId="3">#REF!</definedName>
    <definedName name="COMP_RAUL" localSheetId="13">#REF!</definedName>
    <definedName name="COMP_RAUL">#REF!</definedName>
    <definedName name="COMPARATIVO" localSheetId="8">#REF!</definedName>
    <definedName name="COMPARATIVO" localSheetId="0">#REF!</definedName>
    <definedName name="COMPARATIVO" localSheetId="11">#REF!</definedName>
    <definedName name="COMPARATIVO" localSheetId="7">#REF!</definedName>
    <definedName name="COMPARATIVO" localSheetId="17">[24]ADEF01!#REF!</definedName>
    <definedName name="COMPARATIVO" localSheetId="2">#REF!</definedName>
    <definedName name="COMPARATIVO" localSheetId="3">#REF!</definedName>
    <definedName name="COMPARATIVO" localSheetId="13">#REF!</definedName>
    <definedName name="COMPARATIVO">#REF!</definedName>
    <definedName name="CON_2006" localSheetId="8">#REF!</definedName>
    <definedName name="CON_2006" localSheetId="0">#REF!</definedName>
    <definedName name="CON_2006" localSheetId="11">#REF!</definedName>
    <definedName name="CON_2006" localSheetId="7">#REF!</definedName>
    <definedName name="CON_2006" localSheetId="17">#REF!</definedName>
    <definedName name="CON_2006" localSheetId="2">#REF!</definedName>
    <definedName name="CON_2006" localSheetId="3">#REF!</definedName>
    <definedName name="CON_2006" localSheetId="13">#REF!</definedName>
    <definedName name="CON_2006">#REF!</definedName>
    <definedName name="CONA96" localSheetId="8">#REF!</definedName>
    <definedName name="CONA96" localSheetId="11">#REF!</definedName>
    <definedName name="CONA96" localSheetId="7">#REF!</definedName>
    <definedName name="CONA96" localSheetId="17">#REF!</definedName>
    <definedName name="CONA96" localSheetId="3">#REF!</definedName>
    <definedName name="CONA96" localSheetId="13">#REF!</definedName>
    <definedName name="CONA96">#REF!</definedName>
    <definedName name="concepto" localSheetId="8">'[25]BASE DEFINITIVA 2002'!#REF!</definedName>
    <definedName name="concepto" localSheetId="0">'[25]BASE DEFINITIVA 2002'!#REF!</definedName>
    <definedName name="concepto" localSheetId="11">'[25]BASE DEFINITIVA 2002'!#REF!</definedName>
    <definedName name="concepto" localSheetId="7">'[25]BASE DEFINITIVA 2002'!#REF!</definedName>
    <definedName name="concepto" localSheetId="17">'[25]BASE DEFINITIVA 2002'!#REF!</definedName>
    <definedName name="concepto" localSheetId="3">'[25]BASE DEFINITIVA 2002'!#REF!</definedName>
    <definedName name="concepto" localSheetId="13">'[25]BASE DEFINITIVA 2002'!#REF!</definedName>
    <definedName name="concepto">'[25]BASE DEFINITIVA 2002'!#REF!</definedName>
    <definedName name="CONS" localSheetId="8">[6]BANPRO99!#REF!</definedName>
    <definedName name="CONS" localSheetId="0">[6]BANPRO99!#REF!</definedName>
    <definedName name="CONS" localSheetId="11">[6]BANPRO99!#REF!</definedName>
    <definedName name="CONS" localSheetId="7">[6]BANPRO99!#REF!</definedName>
    <definedName name="CONS" localSheetId="17">[6]BANPRO99!#REF!</definedName>
    <definedName name="CONS" localSheetId="3">[6]BANPRO99!#REF!</definedName>
    <definedName name="CONS" localSheetId="13">[6]BANPRO99!#REF!</definedName>
    <definedName name="CONS">[6]BANPRO99!#REF!</definedName>
    <definedName name="CONSOLIDADO" localSheetId="8">[24]ADEF01!#REF!</definedName>
    <definedName name="CONSOLIDADO" localSheetId="0">[24]ADEF01!#REF!</definedName>
    <definedName name="CONSOLIDADO" localSheetId="11">[24]ADEF01!#REF!</definedName>
    <definedName name="CONSOLIDADO" localSheetId="7">[24]ADEF01!#REF!</definedName>
    <definedName name="CONSOLIDADO" localSheetId="17">[24]ADEF01!#REF!</definedName>
    <definedName name="CONSOLIDADO" localSheetId="3">[24]ADEF01!#REF!</definedName>
    <definedName name="CONSOLIDADO" localSheetId="13">[24]ADEF01!#REF!</definedName>
    <definedName name="CONSOLIDADO">[24]ADEF01!#REF!</definedName>
    <definedName name="copia_Clas_Admva" localSheetId="8">#REF!</definedName>
    <definedName name="copia_Clas_Admva" localSheetId="11">#REF!</definedName>
    <definedName name="copia_Clas_Admva" localSheetId="7">#REF!</definedName>
    <definedName name="copia_Clas_Admva" localSheetId="17">#REF!</definedName>
    <definedName name="copia_Clas_Admva" localSheetId="3">#REF!</definedName>
    <definedName name="copia_Clas_Admva" localSheetId="13">#REF!</definedName>
    <definedName name="copia_Clas_Admva">#REF!</definedName>
    <definedName name="copia_Clas_Econ">[26]Clas_Econ!$B$2:$M$25</definedName>
    <definedName name="copia_Clas_Fun" localSheetId="8">#REF!</definedName>
    <definedName name="copia_Clas_Fun" localSheetId="11">#REF!</definedName>
    <definedName name="copia_Clas_Fun" localSheetId="7">#REF!</definedName>
    <definedName name="copia_Clas_Fun" localSheetId="17">#REF!</definedName>
    <definedName name="copia_Clas_Fun" localSheetId="3">#REF!</definedName>
    <definedName name="copia_Clas_Fun" localSheetId="13">#REF!</definedName>
    <definedName name="copia_Clas_Fun">#REF!</definedName>
    <definedName name="copia_Clas_Func" localSheetId="8">[27]Clas_Fun!#REF!</definedName>
    <definedName name="copia_Clas_Func" localSheetId="0">[27]Clas_Fun!#REF!</definedName>
    <definedName name="copia_Clas_Func" localSheetId="11">[27]Clas_Fun!#REF!</definedName>
    <definedName name="copia_Clas_Func" localSheetId="7">[27]Clas_Fun!#REF!</definedName>
    <definedName name="copia_Clas_Func" localSheetId="17">[27]Clas_Fun!#REF!</definedName>
    <definedName name="copia_Clas_Func" localSheetId="3">[27]Clas_Fun!#REF!</definedName>
    <definedName name="copia_Clas_Func" localSheetId="13">[27]Clas_Fun!#REF!</definedName>
    <definedName name="copia_Clas_Func">[27]Clas_Fun!#REF!</definedName>
    <definedName name="copia_Doble_Consolid" localSheetId="8">#REF!</definedName>
    <definedName name="copia_Doble_Consolid" localSheetId="11">#REF!</definedName>
    <definedName name="copia_Doble_Consolid" localSheetId="7">#REF!</definedName>
    <definedName name="copia_Doble_Consolid" localSheetId="17">#REF!</definedName>
    <definedName name="copia_Doble_Consolid" localSheetId="3">#REF!</definedName>
    <definedName name="copia_Doble_Consolid" localSheetId="13">#REF!</definedName>
    <definedName name="copia_Doble_Consolid">#REF!</definedName>
    <definedName name="copia_Doble_OECPD" localSheetId="8">#REF!</definedName>
    <definedName name="copia_Doble_OECPD" localSheetId="11">#REF!</definedName>
    <definedName name="copia_Doble_OECPD" localSheetId="7">#REF!</definedName>
    <definedName name="copia_Doble_OECPD" localSheetId="17">#REF!</definedName>
    <definedName name="copia_Doble_OECPD" localSheetId="3">#REF!</definedName>
    <definedName name="copia_Doble_OECPD" localSheetId="13">#REF!</definedName>
    <definedName name="copia_Doble_OECPD">#REF!</definedName>
    <definedName name="copia_Doble_RAutonyAPC" localSheetId="8">#REF!</definedName>
    <definedName name="copia_Doble_RAutonyAPC" localSheetId="11">#REF!</definedName>
    <definedName name="copia_Doble_RAutonyAPC" localSheetId="7">#REF!</definedName>
    <definedName name="copia_Doble_RAutonyAPC" localSheetId="17">#REF!</definedName>
    <definedName name="copia_Doble_RAutonyAPC" localSheetId="3">#REF!</definedName>
    <definedName name="copia_Doble_RAutonyAPC" localSheetId="13">#REF!</definedName>
    <definedName name="copia_Doble_RAutonyAPC">#REF!</definedName>
    <definedName name="copia_Gto_Ents_Fed">[26]Gto_Ent_Fed!$B$39:$L$73</definedName>
    <definedName name="copia_Gto_Federal" localSheetId="8">#REF!</definedName>
    <definedName name="copia_Gto_Federal" localSheetId="11">#REF!</definedName>
    <definedName name="copia_Gto_Federal" localSheetId="7">#REF!</definedName>
    <definedName name="copia_Gto_Federal" localSheetId="17">#REF!</definedName>
    <definedName name="copia_Gto_Federal" localSheetId="3">#REF!</definedName>
    <definedName name="copia_Gto_Federal" localSheetId="13">#REF!</definedName>
    <definedName name="copia_Gto_Federal">#REF!</definedName>
    <definedName name="copia_Gto_Neto" localSheetId="8">#REF!</definedName>
    <definedName name="copia_Gto_Neto" localSheetId="11">#REF!</definedName>
    <definedName name="copia_Gto_Neto" localSheetId="7">#REF!</definedName>
    <definedName name="copia_Gto_Neto" localSheetId="17">#REF!</definedName>
    <definedName name="copia_Gto_Neto" localSheetId="3">#REF!</definedName>
    <definedName name="copia_Gto_Neto" localSheetId="13">#REF!</definedName>
    <definedName name="copia_Gto_Neto">#REF!</definedName>
    <definedName name="copia_Ing_Pres" localSheetId="8">#REF!</definedName>
    <definedName name="copia_Ing_Pres" localSheetId="11">#REF!</definedName>
    <definedName name="copia_Ing_Pres" localSheetId="7">#REF!</definedName>
    <definedName name="copia_Ing_Pres" localSheetId="17">#REF!</definedName>
    <definedName name="copia_Ing_Pres" localSheetId="3">#REF!</definedName>
    <definedName name="copia_Ing_Pres" localSheetId="13">#REF!</definedName>
    <definedName name="copia_Ing_Pres">#REF!</definedName>
    <definedName name="COSTO">#N/A</definedName>
    <definedName name="CRI" localSheetId="8">[6]BANPRO99!#REF!</definedName>
    <definedName name="CRI" localSheetId="0">[6]BANPRO99!#REF!</definedName>
    <definedName name="CRI" localSheetId="11">[6]BANPRO99!#REF!</definedName>
    <definedName name="CRI" localSheetId="7">[6]BANPRO99!#REF!</definedName>
    <definedName name="CRI" localSheetId="17">[6]BANPRO99!#REF!</definedName>
    <definedName name="CRI" localSheetId="3">[6]BANPRO99!#REF!</definedName>
    <definedName name="CRI" localSheetId="13">[6]BANPRO99!#REF!</definedName>
    <definedName name="CRI">[6]BANPRO99!#REF!</definedName>
    <definedName name="criterios23" localSheetId="8">#REF!</definedName>
    <definedName name="criterios23" localSheetId="11">#REF!</definedName>
    <definedName name="criterios23" localSheetId="7">#REF!</definedName>
    <definedName name="criterios23" localSheetId="17">#REF!</definedName>
    <definedName name="criterios23" localSheetId="3">#REF!</definedName>
    <definedName name="criterios23" localSheetId="13">#REF!</definedName>
    <definedName name="criterios23">#REF!</definedName>
    <definedName name="Criterios25" localSheetId="8">#REF!</definedName>
    <definedName name="Criterios25" localSheetId="11">#REF!</definedName>
    <definedName name="Criterios25" localSheetId="7">#REF!</definedName>
    <definedName name="Criterios25" localSheetId="17">#REF!</definedName>
    <definedName name="Criterios25" localSheetId="3">#REF!</definedName>
    <definedName name="Criterios25" localSheetId="13">#REF!</definedName>
    <definedName name="Criterios25">#REF!</definedName>
    <definedName name="Criterios33" localSheetId="8">#REF!</definedName>
    <definedName name="Criterios33" localSheetId="11">#REF!</definedName>
    <definedName name="Criterios33" localSheetId="7">#REF!</definedName>
    <definedName name="Criterios33" localSheetId="17">#REF!</definedName>
    <definedName name="Criterios33" localSheetId="3">#REF!</definedName>
    <definedName name="Criterios33" localSheetId="13">#REF!</definedName>
    <definedName name="Criterios33">#REF!</definedName>
    <definedName name="CTOS" localSheetId="8">#REF!</definedName>
    <definedName name="CTOS" localSheetId="0">#REF!</definedName>
    <definedName name="CTOS" localSheetId="11">#REF!</definedName>
    <definedName name="CTOS" localSheetId="7">#REF!</definedName>
    <definedName name="CTOS" localSheetId="17">#REF!</definedName>
    <definedName name="CTOS" localSheetId="2">#REF!</definedName>
    <definedName name="CTOS" localSheetId="3">#REF!</definedName>
    <definedName name="CTOS" localSheetId="13">#REF!</definedName>
    <definedName name="CTOS">#REF!</definedName>
    <definedName name="CTOS1" localSheetId="8">#REF!</definedName>
    <definedName name="CTOS1" localSheetId="0">#REF!</definedName>
    <definedName name="CTOS1" localSheetId="11">#REF!</definedName>
    <definedName name="CTOS1" localSheetId="7">#REF!</definedName>
    <definedName name="CTOS1" localSheetId="17">#REF!</definedName>
    <definedName name="CTOS1" localSheetId="2">#REF!</definedName>
    <definedName name="CTOS1" localSheetId="3">#REF!</definedName>
    <definedName name="CTOS1" localSheetId="13">#REF!</definedName>
    <definedName name="CTOS1">#REF!</definedName>
    <definedName name="cuad" localSheetId="8">#REF!</definedName>
    <definedName name="cuad" localSheetId="11">#REF!</definedName>
    <definedName name="cuad" localSheetId="7">#REF!</definedName>
    <definedName name="cuad" localSheetId="17">#REF!</definedName>
    <definedName name="cuad" localSheetId="3">#REF!</definedName>
    <definedName name="cuad" localSheetId="13">#REF!</definedName>
    <definedName name="cuad">#REF!</definedName>
    <definedName name="CUAD179" localSheetId="8">'[1]Mod Eco Controlados 99'!#REF!</definedName>
    <definedName name="CUAD179" localSheetId="0">'[1]Mod Eco Controlados 99'!#REF!</definedName>
    <definedName name="CUAD179" localSheetId="11">'[1]Mod Eco Controlados 99'!#REF!</definedName>
    <definedName name="CUAD179" localSheetId="7">'[1]Mod Eco Controlados 99'!#REF!</definedName>
    <definedName name="CUAD179" localSheetId="17">'[1]Mod Eco Controlados 99'!#REF!</definedName>
    <definedName name="CUAD179" localSheetId="3">'[1]Mod Eco Controlados 99'!#REF!</definedName>
    <definedName name="CUAD179" localSheetId="13">'[1]Mod Eco Controlados 99'!#REF!</definedName>
    <definedName name="CUAD179">'[1]Mod Eco Controlados 99'!#REF!</definedName>
    <definedName name="CUAD179A" localSheetId="8">'[1]Mod Eco Controlados 99'!#REF!</definedName>
    <definedName name="CUAD179A" localSheetId="0">'[1]Mod Eco Controlados 99'!#REF!</definedName>
    <definedName name="CUAD179A" localSheetId="11">'[1]Mod Eco Controlados 99'!#REF!</definedName>
    <definedName name="CUAD179A" localSheetId="7">'[1]Mod Eco Controlados 99'!#REF!</definedName>
    <definedName name="CUAD179A" localSheetId="17">'[1]Mod Eco Controlados 99'!#REF!</definedName>
    <definedName name="CUAD179A" localSheetId="3">'[1]Mod Eco Controlados 99'!#REF!</definedName>
    <definedName name="CUAD179A" localSheetId="13">'[1]Mod Eco Controlados 99'!#REF!</definedName>
    <definedName name="CUAD179A">'[1]Mod Eco Controlados 99'!#REF!</definedName>
    <definedName name="CUAD180" localSheetId="8">'[1]Mod Eco Controlados 99'!#REF!</definedName>
    <definedName name="CUAD180" localSheetId="0">'[1]Mod Eco Controlados 99'!#REF!</definedName>
    <definedName name="CUAD180" localSheetId="11">'[1]Mod Eco Controlados 99'!#REF!</definedName>
    <definedName name="CUAD180" localSheetId="7">'[1]Mod Eco Controlados 99'!#REF!</definedName>
    <definedName name="CUAD180" localSheetId="17">'[1]Mod Eco Controlados 99'!#REF!</definedName>
    <definedName name="CUAD180" localSheetId="3">'[1]Mod Eco Controlados 99'!#REF!</definedName>
    <definedName name="CUAD180" localSheetId="13">'[1]Mod Eco Controlados 99'!#REF!</definedName>
    <definedName name="CUAD180">'[1]Mod Eco Controlados 99'!#REF!</definedName>
    <definedName name="Cuadro16511" localSheetId="8">'[28]Ingresos serie'!#REF!</definedName>
    <definedName name="Cuadro16511" localSheetId="0">'[28]Ingresos serie'!#REF!</definedName>
    <definedName name="Cuadro16511" localSheetId="11">'[28]Ingresos serie'!#REF!</definedName>
    <definedName name="Cuadro16511" localSheetId="7">'[28]Ingresos serie'!#REF!</definedName>
    <definedName name="Cuadro16511" localSheetId="17">'[28]Ingresos serie'!#REF!</definedName>
    <definedName name="Cuadro16511" localSheetId="3">'[28]Ingresos serie'!#REF!</definedName>
    <definedName name="Cuadro16511" localSheetId="13">'[28]Ingresos serie'!#REF!</definedName>
    <definedName name="Cuadro16511">'[28]Ingresos serie'!#REF!</definedName>
    <definedName name="Cuadro18521" localSheetId="8">#REF!</definedName>
    <definedName name="Cuadro18521" localSheetId="11">#REF!</definedName>
    <definedName name="Cuadro18521" localSheetId="7">#REF!</definedName>
    <definedName name="Cuadro18521" localSheetId="17">#REF!</definedName>
    <definedName name="Cuadro18521" localSheetId="3">#REF!</definedName>
    <definedName name="Cuadro18521" localSheetId="13">#REF!</definedName>
    <definedName name="Cuadro18521">#REF!</definedName>
    <definedName name="Cuadro19522" localSheetId="8">#REF!</definedName>
    <definedName name="Cuadro19522" localSheetId="11">#REF!</definedName>
    <definedName name="Cuadro19522" localSheetId="7">#REF!</definedName>
    <definedName name="Cuadro19522" localSheetId="17">#REF!</definedName>
    <definedName name="Cuadro19522" localSheetId="3">#REF!</definedName>
    <definedName name="Cuadro19522" localSheetId="13">#REF!</definedName>
    <definedName name="Cuadro19522">#REF!</definedName>
    <definedName name="Cuadro20523" localSheetId="8">'[29]20-5.2.3'!#REF!</definedName>
    <definedName name="Cuadro20523" localSheetId="0">'[29]20-5.2.3'!#REF!</definedName>
    <definedName name="Cuadro20523" localSheetId="11">'[29]20-5.2.3'!#REF!</definedName>
    <definedName name="Cuadro20523" localSheetId="7">'[29]20-5.2.3'!#REF!</definedName>
    <definedName name="Cuadro20523" localSheetId="17">'[29]20-5.2.3'!#REF!</definedName>
    <definedName name="Cuadro20523" localSheetId="3">'[29]20-5.2.3'!#REF!</definedName>
    <definedName name="Cuadro20523" localSheetId="13">'[29]20-5.2.3'!#REF!</definedName>
    <definedName name="Cuadro20523">'[29]20-5.2.3'!#REF!</definedName>
    <definedName name="cUADRO26529CR" localSheetId="8">#REF!</definedName>
    <definedName name="cUADRO26529CR" localSheetId="11">#REF!</definedName>
    <definedName name="cUADRO26529CR" localSheetId="7">#REF!</definedName>
    <definedName name="cUADRO26529CR" localSheetId="17">#REF!</definedName>
    <definedName name="cUADRO26529CR" localSheetId="3">#REF!</definedName>
    <definedName name="cUADRO26529CR" localSheetId="13">#REF!</definedName>
    <definedName name="cUADRO26529CR">#REF!</definedName>
    <definedName name="Cuadro30611">'[29]30-6.1.1'!$B$65:$M$120</definedName>
    <definedName name="Cuadro31613" localSheetId="8">#REF!</definedName>
    <definedName name="Cuadro31613" localSheetId="11">#REF!</definedName>
    <definedName name="Cuadro31613" localSheetId="7">#REF!</definedName>
    <definedName name="Cuadro31613" localSheetId="17">#REF!</definedName>
    <definedName name="Cuadro31613" localSheetId="3">#REF!</definedName>
    <definedName name="Cuadro31613" localSheetId="13">#REF!</definedName>
    <definedName name="Cuadro31613">#REF!</definedName>
    <definedName name="Cuadro33621" localSheetId="8">#REF!</definedName>
    <definedName name="Cuadro33621" localSheetId="11">#REF!</definedName>
    <definedName name="Cuadro33621" localSheetId="7">#REF!</definedName>
    <definedName name="Cuadro33621" localSheetId="17">#REF!</definedName>
    <definedName name="Cuadro33621" localSheetId="3">#REF!</definedName>
    <definedName name="Cuadro33621" localSheetId="13">#REF!</definedName>
    <definedName name="Cuadro33621">#REF!</definedName>
    <definedName name="cuapara2a">[30]BASE!$J$168:$W$206</definedName>
    <definedName name="cuapara2b">[30]BASE!$Z$168:$AM$207</definedName>
    <definedName name="cuatro" localSheetId="8">#REF!</definedName>
    <definedName name="cuatro" localSheetId="0">#REF!</definedName>
    <definedName name="cuatro" localSheetId="11">#REF!</definedName>
    <definedName name="cuatro" localSheetId="7">#REF!</definedName>
    <definedName name="cuatro" localSheetId="17">#REF!</definedName>
    <definedName name="cuatro" localSheetId="2">#REF!</definedName>
    <definedName name="cuatro" localSheetId="3">#REF!</definedName>
    <definedName name="cuatro" localSheetId="13">#REF!</definedName>
    <definedName name="cuatro">#REF!</definedName>
    <definedName name="cuotasem">'[4]Régimen financiero'!$E$3</definedName>
    <definedName name="DatodRamoUR">[31]DatosRamoUrEconomica!$A$1:$F$65536</definedName>
    <definedName name="DATOS" localSheetId="8">#REF!</definedName>
    <definedName name="DATOS" localSheetId="11">#REF!</definedName>
    <definedName name="DATOS" localSheetId="7">#REF!</definedName>
    <definedName name="Datos" localSheetId="17">#REF!</definedName>
    <definedName name="DATOS" localSheetId="3">#REF!</definedName>
    <definedName name="DATOS" localSheetId="13">#REF!</definedName>
    <definedName name="DATOS">#REF!</definedName>
    <definedName name="Datos_08_09_ServiciosPersonales" localSheetId="8">#REF!</definedName>
    <definedName name="Datos_08_09_ServiciosPersonales" localSheetId="11">#REF!</definedName>
    <definedName name="Datos_08_09_ServiciosPersonales" localSheetId="7">#REF!</definedName>
    <definedName name="Datos_08_09_ServiciosPersonales" localSheetId="17">#REF!</definedName>
    <definedName name="Datos_08_09_ServiciosPersonales" localSheetId="3">#REF!</definedName>
    <definedName name="Datos_08_09_ServiciosPersonales" localSheetId="13">#REF!</definedName>
    <definedName name="Datos_08_09_ServiciosPersonales">#REF!</definedName>
    <definedName name="Datos_CRC">[32]Hoja1!$A$5:$D$45</definedName>
    <definedName name="Datos_Servicios_Personales" localSheetId="8">#REF!</definedName>
    <definedName name="Datos_Servicios_Personales" localSheetId="11">#REF!</definedName>
    <definedName name="Datos_Servicios_Personales" localSheetId="7">#REF!</definedName>
    <definedName name="Datos_Servicios_Personales" localSheetId="17">#REF!</definedName>
    <definedName name="Datos_Servicios_Personales" localSheetId="3">#REF!</definedName>
    <definedName name="Datos_Servicios_Personales" localSheetId="13">#REF!</definedName>
    <definedName name="Datos_Servicios_Personales">#REF!</definedName>
    <definedName name="datosb" localSheetId="8">#REF!</definedName>
    <definedName name="datosb" localSheetId="11">#REF!</definedName>
    <definedName name="datosb" localSheetId="7">#REF!</definedName>
    <definedName name="datosb" localSheetId="17">#REF!</definedName>
    <definedName name="datosb" localSheetId="3">#REF!</definedName>
    <definedName name="datosb" localSheetId="13">#REF!</definedName>
    <definedName name="datosb">#REF!</definedName>
    <definedName name="DatosEconomica" localSheetId="8">#REF!</definedName>
    <definedName name="DatosEconomica" localSheetId="11">#REF!</definedName>
    <definedName name="DatosEconomica" localSheetId="7">#REF!</definedName>
    <definedName name="DatosEconomica" localSheetId="17">#REF!</definedName>
    <definedName name="DatosEconomica" localSheetId="3">#REF!</definedName>
    <definedName name="DatosEconomica" localSheetId="13">#REF!</definedName>
    <definedName name="DatosEconomica">#REF!</definedName>
    <definedName name="DatosGrupoyModPp" localSheetId="8">#REF!</definedName>
    <definedName name="DatosGrupoyModPp" localSheetId="11">#REF!</definedName>
    <definedName name="DatosGrupoyModPp" localSheetId="7">#REF!</definedName>
    <definedName name="DatosGrupoyModPp" localSheetId="17">#REF!</definedName>
    <definedName name="DatosGrupoyModPp" localSheetId="3">#REF!</definedName>
    <definedName name="DatosGrupoyModPp" localSheetId="13">#REF!</definedName>
    <definedName name="DatosGrupoyModPp">#REF!</definedName>
    <definedName name="DatosporProgPresupuestario" localSheetId="8">#REF!</definedName>
    <definedName name="DatosporProgPresupuestario" localSheetId="11">#REF!</definedName>
    <definedName name="DatosporProgPresupuestario" localSheetId="7">#REF!</definedName>
    <definedName name="DatosporProgPresupuestario" localSheetId="17">#REF!</definedName>
    <definedName name="DatosporProgPresupuestario" localSheetId="3">#REF!</definedName>
    <definedName name="DatosporProgPresupuestario" localSheetId="13">#REF!</definedName>
    <definedName name="DatosporProgPresupuestario">#REF!</definedName>
    <definedName name="DatosRamoFunción" localSheetId="8">#REF!</definedName>
    <definedName name="DatosRamoFunción" localSheetId="11">#REF!</definedName>
    <definedName name="DatosRamoFunción" localSheetId="7">#REF!</definedName>
    <definedName name="DatosRamoFunción" localSheetId="17">#REF!</definedName>
    <definedName name="DatosRamoFunción" localSheetId="3">#REF!</definedName>
    <definedName name="DatosRamoFunción" localSheetId="13">#REF!</definedName>
    <definedName name="DatosRamoFunción">#REF!</definedName>
    <definedName name="DatosRamoUR" localSheetId="8">#REF!</definedName>
    <definedName name="DatosRamoUR" localSheetId="11">#REF!</definedName>
    <definedName name="DatosRamoUR" localSheetId="7">#REF!</definedName>
    <definedName name="DatosRamoUR" localSheetId="17">#REF!</definedName>
    <definedName name="DatosRamoUR" localSheetId="3">#REF!</definedName>
    <definedName name="DatosRamoUR" localSheetId="13">#REF!</definedName>
    <definedName name="DatosRamoUR">#REF!</definedName>
    <definedName name="ddd">[2]!AGO&amp;[2]!SEP&amp;[2]!OCT&amp;[2]!NOV&amp;[2]!DIC</definedName>
    <definedName name="dddd" localSheetId="8">#REF!</definedName>
    <definedName name="dddd" localSheetId="11">#REF!</definedName>
    <definedName name="dddd" localSheetId="7">#REF!</definedName>
    <definedName name="dddd" localSheetId="17">#REF!</definedName>
    <definedName name="dddd" localSheetId="3">#REF!</definedName>
    <definedName name="dddd" localSheetId="13">#REF!</definedName>
    <definedName name="dddd">#REF!</definedName>
    <definedName name="ddddd">[33]Clas_Econ!$B$2:$M$25</definedName>
    <definedName name="defi">[2]!AGO&amp;[2]!SEP&amp;[2]!OCT&amp;[2]!NOV&amp;[2]!DIC</definedName>
    <definedName name="DEFICIT4" localSheetId="8">#REF!</definedName>
    <definedName name="DEFICIT4" localSheetId="11">#REF!</definedName>
    <definedName name="DEFICIT4" localSheetId="7">#REF!</definedName>
    <definedName name="DEFICIT4" localSheetId="17">#REF!</definedName>
    <definedName name="DEFICIT4" localSheetId="3">#REF!</definedName>
    <definedName name="DEFICIT4" localSheetId="13">#REF!</definedName>
    <definedName name="DEFICIT4">#REF!</definedName>
    <definedName name="DESTINO" localSheetId="8">#REF!</definedName>
    <definedName name="DESTINO" localSheetId="0">#REF!</definedName>
    <definedName name="DESTINO" localSheetId="11">#REF!</definedName>
    <definedName name="DESTINO" localSheetId="7">#REF!</definedName>
    <definedName name="DESTINO" localSheetId="17">#REF!</definedName>
    <definedName name="DESTINO" localSheetId="2">#REF!</definedName>
    <definedName name="DESTINO" localSheetId="3">#REF!</definedName>
    <definedName name="DESTINO" localSheetId="13">#REF!</definedName>
    <definedName name="DESTINO">#REF!</definedName>
    <definedName name="DFF" localSheetId="8">#REF!</definedName>
    <definedName name="DFF" localSheetId="0">#REF!</definedName>
    <definedName name="DFF" localSheetId="11">#REF!</definedName>
    <definedName name="DFF" localSheetId="7">#REF!</definedName>
    <definedName name="DFF" localSheetId="17">#REF!</definedName>
    <definedName name="DFF" localSheetId="2">#REF!</definedName>
    <definedName name="DFF" localSheetId="3">#REF!</definedName>
    <definedName name="DFF" localSheetId="13">#REF!</definedName>
    <definedName name="DFF">#REF!</definedName>
    <definedName name="dfhzsdgzsd">[2]!AGO&amp;[2]!SEP&amp;[2]!OCT&amp;[2]!NOV&amp;[2]!DIC</definedName>
    <definedName name="DGD" localSheetId="8">#REF!</definedName>
    <definedName name="DGD" localSheetId="0">#REF!</definedName>
    <definedName name="DGD" localSheetId="11">#REF!</definedName>
    <definedName name="DGD" localSheetId="7">#REF!</definedName>
    <definedName name="DGD" localSheetId="17">#REF!</definedName>
    <definedName name="DGD" localSheetId="2">#REF!</definedName>
    <definedName name="DGD" localSheetId="3">#REF!</definedName>
    <definedName name="DGD" localSheetId="13">#REF!</definedName>
    <definedName name="DGD">#REF!</definedName>
    <definedName name="DGDDG" localSheetId="8">#REF!</definedName>
    <definedName name="DGDDG" localSheetId="0">#REF!</definedName>
    <definedName name="DGDDG" localSheetId="11">#REF!</definedName>
    <definedName name="DGDDG" localSheetId="7">#REF!</definedName>
    <definedName name="DGDDG" localSheetId="17">#REF!</definedName>
    <definedName name="DGDDG" localSheetId="2">#REF!</definedName>
    <definedName name="DGDDG" localSheetId="3">#REF!</definedName>
    <definedName name="DGDDG" localSheetId="13">#REF!</definedName>
    <definedName name="DGDDG">#REF!</definedName>
    <definedName name="DGDG" localSheetId="8">#REF!</definedName>
    <definedName name="DGDG" localSheetId="0">#REF!</definedName>
    <definedName name="DGDG" localSheetId="11">#REF!</definedName>
    <definedName name="DGDG" localSheetId="7">#REF!</definedName>
    <definedName name="DGDG" localSheetId="17">#REF!</definedName>
    <definedName name="DGDG" localSheetId="2">#REF!</definedName>
    <definedName name="DGDG" localSheetId="3">#REF!</definedName>
    <definedName name="DGDG" localSheetId="13">#REF!</definedName>
    <definedName name="DGDG">#REF!</definedName>
    <definedName name="DGDG1" localSheetId="8">#REF!</definedName>
    <definedName name="DGDG1" localSheetId="0">#REF!</definedName>
    <definedName name="DGDG1" localSheetId="11">#REF!</definedName>
    <definedName name="DGDG1" localSheetId="7">#REF!</definedName>
    <definedName name="DGDG1" localSheetId="17">#REF!</definedName>
    <definedName name="DGDG1" localSheetId="2">#REF!</definedName>
    <definedName name="DGDG1" localSheetId="3">#REF!</definedName>
    <definedName name="DGDG1" localSheetId="13">#REF!</definedName>
    <definedName name="DGDG1">#REF!</definedName>
    <definedName name="DGGD" localSheetId="8">#REF!</definedName>
    <definedName name="DGGD" localSheetId="0">#REF!</definedName>
    <definedName name="DGGD" localSheetId="11">#REF!</definedName>
    <definedName name="DGGD" localSheetId="7">#REF!</definedName>
    <definedName name="DGGD" localSheetId="17">#REF!</definedName>
    <definedName name="DGGD" localSheetId="2">#REF!</definedName>
    <definedName name="DGGD" localSheetId="3">#REF!</definedName>
    <definedName name="DGGD" localSheetId="13">#REF!</definedName>
    <definedName name="DGGD">#REF!</definedName>
    <definedName name="DIC">"; DICIEMBRE.- "&amp;TEXT([9]edofza12!$C$24,"#,##0")</definedName>
    <definedName name="DIFERENCIAS">#N/A</definedName>
    <definedName name="direccion">'[34]ADEC II'!$B$9</definedName>
    <definedName name="directo" localSheetId="8">#REF!</definedName>
    <definedName name="directo" localSheetId="11">#REF!</definedName>
    <definedName name="directo" localSheetId="7">#REF!</definedName>
    <definedName name="directo" localSheetId="17">#REF!</definedName>
    <definedName name="directo" localSheetId="3">#REF!</definedName>
    <definedName name="directo" localSheetId="13">#REF!</definedName>
    <definedName name="directo">#REF!</definedName>
    <definedName name="directo03" localSheetId="8">#REF!</definedName>
    <definedName name="directo03" localSheetId="11">#REF!</definedName>
    <definedName name="directo03" localSheetId="7">#REF!</definedName>
    <definedName name="directo03" localSheetId="17">#REF!</definedName>
    <definedName name="directo03" localSheetId="3">#REF!</definedName>
    <definedName name="directo03" localSheetId="13">#REF!</definedName>
    <definedName name="directo03">#REF!</definedName>
    <definedName name="directoc03" localSheetId="8">#REF!</definedName>
    <definedName name="directoc03" localSheetId="11">#REF!</definedName>
    <definedName name="directoc03" localSheetId="7">#REF!</definedName>
    <definedName name="directoc03" localSheetId="17">#REF!</definedName>
    <definedName name="directoc03" localSheetId="3">#REF!</definedName>
    <definedName name="directoc03" localSheetId="13">#REF!</definedName>
    <definedName name="directoc03">#REF!</definedName>
    <definedName name="directoppef" localSheetId="8">#REF!</definedName>
    <definedName name="directoppef" localSheetId="11">#REF!</definedName>
    <definedName name="directoppef" localSheetId="7">#REF!</definedName>
    <definedName name="directoppef" localSheetId="17">#REF!</definedName>
    <definedName name="directoppef" localSheetId="3">#REF!</definedName>
    <definedName name="directoppef" localSheetId="13">#REF!</definedName>
    <definedName name="directoppef">#REF!</definedName>
    <definedName name="DOLLY" localSheetId="8">#REF!</definedName>
    <definedName name="DOLLY" localSheetId="0">#REF!</definedName>
    <definedName name="DOLLY" localSheetId="11">#REF!</definedName>
    <definedName name="DOLLY" localSheetId="7">#REF!</definedName>
    <definedName name="DOLLY" localSheetId="17">#REF!</definedName>
    <definedName name="DOLLY" localSheetId="2">#REF!</definedName>
    <definedName name="DOLLY" localSheetId="3">#REF!</definedName>
    <definedName name="DOLLY" localSheetId="13">#REF!</definedName>
    <definedName name="DOLLY">#REF!</definedName>
    <definedName name="DULCE" localSheetId="8">[35]DULCE!$A$5:$G$80</definedName>
    <definedName name="DULCE" localSheetId="0">[35]DULCE!$A$5:$G$80</definedName>
    <definedName name="DULCE" localSheetId="11">[35]DULCE!$A$5:$G$80</definedName>
    <definedName name="DULCE" localSheetId="17">[35]DULCE!$A$5:$G$80</definedName>
    <definedName name="DULCE" localSheetId="2">[35]DULCE!$A$5:$G$80</definedName>
    <definedName name="DULCE" localSheetId="13">[35]DULCE!$A$5:$G$80</definedName>
    <definedName name="DULCE">[16]DULCE!$B$8:$E$270</definedName>
    <definedName name="E">'[36]267'!$A$12:$A$32</definedName>
    <definedName name="ECOADV" localSheetId="8">#REF!</definedName>
    <definedName name="ECOADV" localSheetId="11">#REF!</definedName>
    <definedName name="ECOADV" localSheetId="7">#REF!</definedName>
    <definedName name="ECOADV" localSheetId="17">#REF!</definedName>
    <definedName name="ECOADV" localSheetId="3">#REF!</definedName>
    <definedName name="ECOADV" localSheetId="13">#REF!</definedName>
    <definedName name="ECOADV">#REF!</definedName>
    <definedName name="ECOADV1" localSheetId="8">#REF!</definedName>
    <definedName name="ECOADV1" localSheetId="11">#REF!</definedName>
    <definedName name="ECOADV1" localSheetId="7">#REF!</definedName>
    <definedName name="ECOADV1" localSheetId="17">#REF!</definedName>
    <definedName name="ECOADV1" localSheetId="3">#REF!</definedName>
    <definedName name="ECOADV1" localSheetId="13">#REF!</definedName>
    <definedName name="ECOADV1">#REF!</definedName>
    <definedName name="ECPD02">[37]ECPD!$F$2:$I$29</definedName>
    <definedName name="ECPD1">[37]ECPD!$A$2:$E$1001</definedName>
    <definedName name="ecpi" localSheetId="8">#REF!</definedName>
    <definedName name="ecpi" localSheetId="11">#REF!</definedName>
    <definedName name="ecpi" localSheetId="7">#REF!</definedName>
    <definedName name="ecpi" localSheetId="17">#REF!</definedName>
    <definedName name="ecpi" localSheetId="3">#REF!</definedName>
    <definedName name="ecpi" localSheetId="13">#REF!</definedName>
    <definedName name="ecpi">#REF!</definedName>
    <definedName name="ecpi03" localSheetId="8">#REF!</definedName>
    <definedName name="ecpi03" localSheetId="11">#REF!</definedName>
    <definedName name="ecpi03" localSheetId="7">#REF!</definedName>
    <definedName name="ecpi03" localSheetId="17">#REF!</definedName>
    <definedName name="ecpi03" localSheetId="3">#REF!</definedName>
    <definedName name="ecpi03" localSheetId="13">#REF!</definedName>
    <definedName name="ecpi03">#REF!</definedName>
    <definedName name="ecpic03" localSheetId="8">#REF!</definedName>
    <definedName name="ecpic03" localSheetId="11">#REF!</definedName>
    <definedName name="ecpic03" localSheetId="7">#REF!</definedName>
    <definedName name="ecpic03" localSheetId="17">#REF!</definedName>
    <definedName name="ecpic03" localSheetId="3">#REF!</definedName>
    <definedName name="ecpic03" localSheetId="13">#REF!</definedName>
    <definedName name="ecpic03">#REF!</definedName>
    <definedName name="ecpippef" localSheetId="8">#REF!</definedName>
    <definedName name="ecpippef" localSheetId="11">#REF!</definedName>
    <definedName name="ecpippef" localSheetId="7">#REF!</definedName>
    <definedName name="ecpippef" localSheetId="17">#REF!</definedName>
    <definedName name="ecpippef" localSheetId="3">#REF!</definedName>
    <definedName name="ecpippef" localSheetId="13">#REF!</definedName>
    <definedName name="ecpippef">#REF!</definedName>
    <definedName name="ee" localSheetId="8">#REF!</definedName>
    <definedName name="ee" localSheetId="11">#REF!</definedName>
    <definedName name="ee" localSheetId="7">#REF!</definedName>
    <definedName name="ee" localSheetId="17">#REF!</definedName>
    <definedName name="ee" localSheetId="3">#REF!</definedName>
    <definedName name="ee" localSheetId="13">#REF!</definedName>
    <definedName name="ee">#REF!</definedName>
    <definedName name="ejer_2007" localSheetId="8">#REF!</definedName>
    <definedName name="ejer_2007" localSheetId="0">#REF!</definedName>
    <definedName name="ejer_2007" localSheetId="11">#REF!</definedName>
    <definedName name="ejer_2007" localSheetId="7">#REF!</definedName>
    <definedName name="ejer_2007" localSheetId="17">#REF!</definedName>
    <definedName name="ejer_2007" localSheetId="2">#REF!</definedName>
    <definedName name="ejer_2007" localSheetId="3">#REF!</definedName>
    <definedName name="ejer_2007" localSheetId="13">#REF!</definedName>
    <definedName name="ejer_2007">#REF!</definedName>
    <definedName name="ELOY" localSheetId="8">#REF!</definedName>
    <definedName name="ELOY" localSheetId="11">#REF!</definedName>
    <definedName name="ELOY" localSheetId="7">#REF!</definedName>
    <definedName name="ELOY" localSheetId="17">#REF!</definedName>
    <definedName name="ELOY" localSheetId="3">#REF!</definedName>
    <definedName name="ELOY" localSheetId="13">#REF!</definedName>
    <definedName name="ELOY">#REF!</definedName>
    <definedName name="ENE">"ENERO.- "&amp;TEXT([9]edofza01!$C$24,"#,##0")</definedName>
    <definedName name="entidades2002" localSheetId="8">#REF!</definedName>
    <definedName name="entidades2002" localSheetId="11">#REF!</definedName>
    <definedName name="entidades2002" localSheetId="7">#REF!</definedName>
    <definedName name="entidades2002" localSheetId="17">#REF!</definedName>
    <definedName name="entidades2002" localSheetId="3">#REF!</definedName>
    <definedName name="entidades2002" localSheetId="13">#REF!</definedName>
    <definedName name="entidades2002">#REF!</definedName>
    <definedName name="entidadescierre2003" localSheetId="8">#REF!</definedName>
    <definedName name="entidadescierre2003" localSheetId="11">#REF!</definedName>
    <definedName name="entidadescierre2003" localSheetId="7">#REF!</definedName>
    <definedName name="entidadescierre2003" localSheetId="17">#REF!</definedName>
    <definedName name="entidadescierre2003" localSheetId="3">#REF!</definedName>
    <definedName name="entidadescierre2003" localSheetId="13">#REF!</definedName>
    <definedName name="entidadescierre2003">#REF!</definedName>
    <definedName name="ES">'[38]009'!$A$34:$A$246</definedName>
    <definedName name="EYM" localSheetId="8">[6]BANPRO99!#REF!</definedName>
    <definedName name="EYM" localSheetId="0">[6]BANPRO99!#REF!</definedName>
    <definedName name="EYM" localSheetId="11">[6]BANPRO99!#REF!</definedName>
    <definedName name="EYM" localSheetId="7">[6]BANPRO99!#REF!</definedName>
    <definedName name="EYM" localSheetId="17">[6]BANPRO99!#REF!</definedName>
    <definedName name="EYM" localSheetId="3">[6]BANPRO99!#REF!</definedName>
    <definedName name="EYM" localSheetId="13">[6]BANPRO99!#REF!</definedName>
    <definedName name="EYM">[6]BANPRO99!#REF!</definedName>
    <definedName name="familias" localSheetId="8">#REF!</definedName>
    <definedName name="familias" localSheetId="11">#REF!</definedName>
    <definedName name="familias" localSheetId="7">#REF!</definedName>
    <definedName name="familias" localSheetId="17">#REF!</definedName>
    <definedName name="familias" localSheetId="3">#REF!</definedName>
    <definedName name="familias" localSheetId="13">#REF!</definedName>
    <definedName name="familias">#REF!</definedName>
    <definedName name="fd">[2]!OCT&amp;[2]!NOV&amp;[2]!DIC</definedName>
    <definedName name="FEB">"; FEBRERO.- "&amp;TEXT([9]edofza02!$C$24,"#,##0")</definedName>
    <definedName name="FEB_URS" localSheetId="8">#REF!</definedName>
    <definedName name="FEB_URS" localSheetId="0">#REF!</definedName>
    <definedName name="FEB_URS" localSheetId="11">#REF!</definedName>
    <definedName name="FEB_URS" localSheetId="7">#REF!</definedName>
    <definedName name="FEB_URS" localSheetId="17">#REF!</definedName>
    <definedName name="FEB_URS" localSheetId="2">#REF!</definedName>
    <definedName name="FEB_URS" localSheetId="3">#REF!</definedName>
    <definedName name="FEB_URS" localSheetId="13">#REF!</definedName>
    <definedName name="FEB_URS">#REF!</definedName>
    <definedName name="FECHA">[3]CONTROL!$A$1</definedName>
    <definedName name="federalizado" localSheetId="8">#REF!</definedName>
    <definedName name="federalizado" localSheetId="11">#REF!</definedName>
    <definedName name="federalizado" localSheetId="7">#REF!</definedName>
    <definedName name="federalizado" localSheetId="17">#REF!</definedName>
    <definedName name="federalizado" localSheetId="3">#REF!</definedName>
    <definedName name="federalizado" localSheetId="13">#REF!</definedName>
    <definedName name="federalizado">#REF!</definedName>
    <definedName name="federalizado03" localSheetId="8">#REF!</definedName>
    <definedName name="federalizado03" localSheetId="11">#REF!</definedName>
    <definedName name="federalizado03" localSheetId="7">#REF!</definedName>
    <definedName name="federalizado03" localSheetId="17">#REF!</definedName>
    <definedName name="federalizado03" localSheetId="3">#REF!</definedName>
    <definedName name="federalizado03" localSheetId="13">#REF!</definedName>
    <definedName name="federalizado03">#REF!</definedName>
    <definedName name="federalizadoc03" localSheetId="8">#REF!</definedName>
    <definedName name="federalizadoc03" localSheetId="11">#REF!</definedName>
    <definedName name="federalizadoc03" localSheetId="7">#REF!</definedName>
    <definedName name="federalizadoc03" localSheetId="17">#REF!</definedName>
    <definedName name="federalizadoc03" localSheetId="3">#REF!</definedName>
    <definedName name="federalizadoc03" localSheetId="13">#REF!</definedName>
    <definedName name="federalizadoc03">#REF!</definedName>
    <definedName name="federalizadoppef" localSheetId="8">#REF!</definedName>
    <definedName name="federalizadoppef" localSheetId="11">#REF!</definedName>
    <definedName name="federalizadoppef" localSheetId="7">#REF!</definedName>
    <definedName name="federalizadoppef" localSheetId="17">#REF!</definedName>
    <definedName name="federalizadoppef" localSheetId="3">#REF!</definedName>
    <definedName name="federalizadoppef" localSheetId="13">#REF!</definedName>
    <definedName name="federalizadoppef">#REF!</definedName>
    <definedName name="FERRO96" localSheetId="8">#REF!</definedName>
    <definedName name="FERRO96" localSheetId="11">#REF!</definedName>
    <definedName name="FERRO96" localSheetId="7">#REF!</definedName>
    <definedName name="FERRO96" localSheetId="17">#REF!</definedName>
    <definedName name="FERRO96" localSheetId="3">#REF!</definedName>
    <definedName name="FERRO96" localSheetId="13">#REF!</definedName>
    <definedName name="FERRO96">#REF!</definedName>
    <definedName name="FIDUCIARIO" localSheetId="8">#REF!</definedName>
    <definedName name="FIDUCIARIO" localSheetId="11">#REF!</definedName>
    <definedName name="FIDUCIARIO" localSheetId="7">#REF!</definedName>
    <definedName name="FIDUCIARIO" localSheetId="17">#REF!</definedName>
    <definedName name="FIDUCIARIO" localSheetId="3">#REF!</definedName>
    <definedName name="FIDUCIARIO" localSheetId="13">#REF!</definedName>
    <definedName name="FIDUCIARIO">#REF!</definedName>
    <definedName name="fiduciario1" localSheetId="8">#REF!</definedName>
    <definedName name="fiduciario1" localSheetId="11">#REF!</definedName>
    <definedName name="fiduciario1" localSheetId="7">#REF!</definedName>
    <definedName name="fiduciario1" localSheetId="17">#REF!</definedName>
    <definedName name="fiduciario1" localSheetId="3">#REF!</definedName>
    <definedName name="fiduciario1" localSheetId="13">#REF!</definedName>
    <definedName name="fiduciario1">#REF!</definedName>
    <definedName name="fiduciario10" localSheetId="8">#REF!</definedName>
    <definedName name="fiduciario10" localSheetId="11">#REF!</definedName>
    <definedName name="fiduciario10" localSheetId="7">#REF!</definedName>
    <definedName name="fiduciario10" localSheetId="17">#REF!</definedName>
    <definedName name="fiduciario10" localSheetId="3">#REF!</definedName>
    <definedName name="fiduciario10" localSheetId="13">#REF!</definedName>
    <definedName name="fiduciario10">#REF!</definedName>
    <definedName name="FIDUCIARIOS" localSheetId="8">#REF!</definedName>
    <definedName name="FIDUCIARIOS" localSheetId="11">#REF!</definedName>
    <definedName name="FIDUCIARIOS" localSheetId="7">#REF!</definedName>
    <definedName name="FIDUCIARIOS" localSheetId="17">#REF!</definedName>
    <definedName name="FIDUCIARIOS" localSheetId="3">#REF!</definedName>
    <definedName name="FIDUCIARIOS" localSheetId="13">#REF!</definedName>
    <definedName name="FIDUCIARIOS">#REF!</definedName>
    <definedName name="fiduciarios1" localSheetId="8">#REF!</definedName>
    <definedName name="fiduciarios1" localSheetId="11">#REF!</definedName>
    <definedName name="fiduciarios1" localSheetId="7">#REF!</definedName>
    <definedName name="fiduciarios1" localSheetId="17">#REF!</definedName>
    <definedName name="fiduciarios1" localSheetId="3">#REF!</definedName>
    <definedName name="fiduciarios1" localSheetId="13">#REF!</definedName>
    <definedName name="fiduciarios1">#REF!</definedName>
    <definedName name="fiduciarios10" localSheetId="8">#REF!</definedName>
    <definedName name="fiduciarios10" localSheetId="11">#REF!</definedName>
    <definedName name="fiduciarios10" localSheetId="7">#REF!</definedName>
    <definedName name="fiduciarios10" localSheetId="17">#REF!</definedName>
    <definedName name="fiduciarios10" localSheetId="3">#REF!</definedName>
    <definedName name="fiduciarios10" localSheetId="13">#REF!</definedName>
    <definedName name="fiduciarios10">#REF!</definedName>
    <definedName name="FORM" localSheetId="8">#REF!</definedName>
    <definedName name="FORM" localSheetId="11">#REF!</definedName>
    <definedName name="FORM" localSheetId="7">#REF!</definedName>
    <definedName name="FORM" localSheetId="17">#REF!</definedName>
    <definedName name="FORM" localSheetId="3">#REF!</definedName>
    <definedName name="FORM" localSheetId="13">#REF!</definedName>
    <definedName name="FORM">#REF!</definedName>
    <definedName name="four" localSheetId="8">#REF!</definedName>
    <definedName name="four" localSheetId="0">#REF!</definedName>
    <definedName name="four" localSheetId="11">#REF!</definedName>
    <definedName name="four" localSheetId="7">#REF!</definedName>
    <definedName name="four" localSheetId="17">#REF!</definedName>
    <definedName name="four" localSheetId="2">#REF!</definedName>
    <definedName name="four" localSheetId="3">#REF!</definedName>
    <definedName name="four" localSheetId="13">#REF!</definedName>
    <definedName name="four">#REF!</definedName>
    <definedName name="FUN" localSheetId="8">#REF!</definedName>
    <definedName name="FUN" localSheetId="0">#REF!</definedName>
    <definedName name="FUN" localSheetId="11">#REF!</definedName>
    <definedName name="FUN" localSheetId="7">#REF!</definedName>
    <definedName name="FUN" localSheetId="17">#REF!</definedName>
    <definedName name="FUN" localSheetId="2">#REF!</definedName>
    <definedName name="FUN" localSheetId="3">#REF!</definedName>
    <definedName name="FUN" localSheetId="13">#REF!</definedName>
    <definedName name="FUN">#REF!</definedName>
    <definedName name="FUN_LEG" localSheetId="8">#REF!</definedName>
    <definedName name="FUN_LEG" localSheetId="0">#REF!</definedName>
    <definedName name="FUN_LEG" localSheetId="11">#REF!</definedName>
    <definedName name="FUN_LEG" localSheetId="7">#REF!</definedName>
    <definedName name="FUN_LEG" localSheetId="17">#REF!</definedName>
    <definedName name="FUN_LEG" localSheetId="2">#REF!</definedName>
    <definedName name="FUN_LEG" localSheetId="3">#REF!</definedName>
    <definedName name="FUN_LEG" localSheetId="13">#REF!</definedName>
    <definedName name="FUN_LEG">#REF!</definedName>
    <definedName name="FUNCION" localSheetId="8">#REF!</definedName>
    <definedName name="FUNCION" localSheetId="0">#REF!</definedName>
    <definedName name="FUNCION" localSheetId="11">#REF!</definedName>
    <definedName name="FUNCION" localSheetId="7">#REF!</definedName>
    <definedName name="FUNCION" localSheetId="17">#REF!</definedName>
    <definedName name="FUNCION" localSheetId="2">#REF!</definedName>
    <definedName name="FUNCION" localSheetId="3">#REF!</definedName>
    <definedName name="FUNCION" localSheetId="13">#REF!</definedName>
    <definedName name="FUNCION">#REF!</definedName>
    <definedName name="función" localSheetId="8">#REF!</definedName>
    <definedName name="función" localSheetId="11">#REF!</definedName>
    <definedName name="función" localSheetId="7">#REF!</definedName>
    <definedName name="función" localSheetId="17">#REF!</definedName>
    <definedName name="función" localSheetId="3">#REF!</definedName>
    <definedName name="función" localSheetId="13">#REF!</definedName>
    <definedName name="función">#REF!</definedName>
    <definedName name="GABRIEL" localSheetId="8">[35]GABRIEL!$A$5:$G$68</definedName>
    <definedName name="GABRIEL" localSheetId="0">[35]GABRIEL!$A$5:$G$68</definedName>
    <definedName name="GABRIEL" localSheetId="11">[35]GABRIEL!$A$5:$G$68</definedName>
    <definedName name="GABRIEL" localSheetId="17">[35]GABRIEL!$A$5:$G$68</definedName>
    <definedName name="GABRIEL" localSheetId="2">[35]GABRIEL!$A$5:$G$68</definedName>
    <definedName name="GABRIEL" localSheetId="13">[35]GABRIEL!$A$5:$G$68</definedName>
    <definedName name="GABRIEL">[16]GABRIEL!$B$8:$E$270</definedName>
    <definedName name="GDGD" localSheetId="8">#REF!</definedName>
    <definedName name="GDGD" localSheetId="0">#REF!</definedName>
    <definedName name="GDGD" localSheetId="11">#REF!</definedName>
    <definedName name="GDGD" localSheetId="7">#REF!</definedName>
    <definedName name="GDGD" localSheetId="17">#REF!</definedName>
    <definedName name="GDGD" localSheetId="2">#REF!</definedName>
    <definedName name="GDGD" localSheetId="3">#REF!</definedName>
    <definedName name="GDGD" localSheetId="13">#REF!</definedName>
    <definedName name="GDGD">#REF!</definedName>
    <definedName name="GDGD1" localSheetId="8">#REF!</definedName>
    <definedName name="GDGD1" localSheetId="0">#REF!</definedName>
    <definedName name="GDGD1" localSheetId="11">#REF!</definedName>
    <definedName name="GDGD1" localSheetId="7">#REF!</definedName>
    <definedName name="GDGD1" localSheetId="17">#REF!</definedName>
    <definedName name="GDGD1" localSheetId="2">#REF!</definedName>
    <definedName name="GDGD1" localSheetId="3">#REF!</definedName>
    <definedName name="GDGD1" localSheetId="13">#REF!</definedName>
    <definedName name="GDGD1">#REF!</definedName>
    <definedName name="geova" localSheetId="8">#REF!</definedName>
    <definedName name="geova" localSheetId="11">#REF!</definedName>
    <definedName name="geova" localSheetId="7">#REF!</definedName>
    <definedName name="geova" localSheetId="17">#REF!</definedName>
    <definedName name="geova" localSheetId="3">#REF!</definedName>
    <definedName name="geova" localSheetId="13">#REF!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8">#REF!</definedName>
    <definedName name="GGER" localSheetId="0">#REF!</definedName>
    <definedName name="GGER" localSheetId="11">#REF!</definedName>
    <definedName name="GGER" localSheetId="7">#REF!</definedName>
    <definedName name="GGER" localSheetId="17">#REF!</definedName>
    <definedName name="GGER" localSheetId="2">#REF!</definedName>
    <definedName name="GGER" localSheetId="3">#REF!</definedName>
    <definedName name="GGER" localSheetId="13">#REF!</definedName>
    <definedName name="GGER">#REF!</definedName>
    <definedName name="ggg">[2]!FEB&amp;[2]!MAR&amp;[2]!ABR&amp;[2]!MAY&amp;[2]!JUN&amp;[2]!JUL</definedName>
    <definedName name="GPRG02" localSheetId="8">#REF!</definedName>
    <definedName name="GPRG02" localSheetId="11">#REF!</definedName>
    <definedName name="GPRG02" localSheetId="7">#REF!</definedName>
    <definedName name="GPRG02" localSheetId="17">#REF!</definedName>
    <definedName name="GPRG02" localSheetId="3">#REF!</definedName>
    <definedName name="GPRG02" localSheetId="13">#REF!</definedName>
    <definedName name="GPRG02">#REF!</definedName>
    <definedName name="GPRG03" localSheetId="8">#REF!</definedName>
    <definedName name="GPRG03" localSheetId="11">#REF!</definedName>
    <definedName name="GPRG03" localSheetId="7">#REF!</definedName>
    <definedName name="GPRG03" localSheetId="17">#REF!</definedName>
    <definedName name="GPRG03" localSheetId="3">#REF!</definedName>
    <definedName name="GPRG03" localSheetId="13">#REF!</definedName>
    <definedName name="GPRG03">#REF!</definedName>
    <definedName name="GPRG04" localSheetId="8">#REF!</definedName>
    <definedName name="GPRG04" localSheetId="11">#REF!</definedName>
    <definedName name="GPRG04" localSheetId="7">#REF!</definedName>
    <definedName name="GPRG04" localSheetId="17">#REF!</definedName>
    <definedName name="GPRG04" localSheetId="3">#REF!</definedName>
    <definedName name="GPRG04" localSheetId="13">#REF!</definedName>
    <definedName name="GPRG04">#REF!</definedName>
    <definedName name="GPRG05" localSheetId="8">#REF!</definedName>
    <definedName name="GPRG05" localSheetId="11">#REF!</definedName>
    <definedName name="GPRG05" localSheetId="7">#REF!</definedName>
    <definedName name="GPRG05" localSheetId="17">#REF!</definedName>
    <definedName name="GPRG05" localSheetId="3">#REF!</definedName>
    <definedName name="GPRG05" localSheetId="13">#REF!</definedName>
    <definedName name="GPRG05">#REF!</definedName>
    <definedName name="GPRG06" localSheetId="8">#REF!</definedName>
    <definedName name="GPRG06" localSheetId="11">#REF!</definedName>
    <definedName name="GPRG06" localSheetId="7">#REF!</definedName>
    <definedName name="GPRG06" localSheetId="17">#REF!</definedName>
    <definedName name="GPRG06" localSheetId="3">#REF!</definedName>
    <definedName name="GPRG06" localSheetId="13">#REF!</definedName>
    <definedName name="GPRG06">#REF!</definedName>
    <definedName name="GPRG07" localSheetId="8">#REF!</definedName>
    <definedName name="GPRG07" localSheetId="11">#REF!</definedName>
    <definedName name="GPRG07" localSheetId="7">#REF!</definedName>
    <definedName name="GPRG07" localSheetId="17">#REF!</definedName>
    <definedName name="GPRG07" localSheetId="3">#REF!</definedName>
    <definedName name="GPRG07" localSheetId="13">#REF!</definedName>
    <definedName name="GPRG07">#REF!</definedName>
    <definedName name="GPRG08" localSheetId="8">#REF!</definedName>
    <definedName name="GPRG08" localSheetId="11">#REF!</definedName>
    <definedName name="GPRG08" localSheetId="7">#REF!</definedName>
    <definedName name="GPRG08" localSheetId="17">#REF!</definedName>
    <definedName name="GPRG08" localSheetId="3">#REF!</definedName>
    <definedName name="GPRG08" localSheetId="13">#REF!</definedName>
    <definedName name="GPRG08">#REF!</definedName>
    <definedName name="GPRG09" localSheetId="8">#REF!</definedName>
    <definedName name="GPRG09" localSheetId="11">#REF!</definedName>
    <definedName name="GPRG09" localSheetId="7">#REF!</definedName>
    <definedName name="GPRG09" localSheetId="17">#REF!</definedName>
    <definedName name="GPRG09" localSheetId="3">#REF!</definedName>
    <definedName name="GPRG09" localSheetId="13">#REF!</definedName>
    <definedName name="GPRG09">#REF!</definedName>
    <definedName name="GPRG10" localSheetId="8">#REF!</definedName>
    <definedName name="GPRG10" localSheetId="11">#REF!</definedName>
    <definedName name="GPRG10" localSheetId="7">#REF!</definedName>
    <definedName name="GPRG10" localSheetId="17">#REF!</definedName>
    <definedName name="GPRG10" localSheetId="3">#REF!</definedName>
    <definedName name="GPRG10" localSheetId="13">#REF!</definedName>
    <definedName name="GPRG10">#REF!</definedName>
    <definedName name="GPRG11" localSheetId="8">#REF!</definedName>
    <definedName name="GPRG11" localSheetId="11">#REF!</definedName>
    <definedName name="GPRG11" localSheetId="7">#REF!</definedName>
    <definedName name="GPRG11" localSheetId="17">#REF!</definedName>
    <definedName name="GPRG11" localSheetId="3">#REF!</definedName>
    <definedName name="GPRG11" localSheetId="13">#REF!</definedName>
    <definedName name="GPRG11">#REF!</definedName>
    <definedName name="GPS" localSheetId="8">[6]BANPRO99!#REF!</definedName>
    <definedName name="GPS" localSheetId="0">[6]BANPRO99!#REF!</definedName>
    <definedName name="GPS" localSheetId="11">[6]BANPRO99!#REF!</definedName>
    <definedName name="GPS" localSheetId="7">[6]BANPRO99!#REF!</definedName>
    <definedName name="GPS" localSheetId="17">[6]BANPRO99!#REF!</definedName>
    <definedName name="GPS" localSheetId="3">[6]BANPRO99!#REF!</definedName>
    <definedName name="GPS" localSheetId="13">[6]BANPRO99!#REF!</definedName>
    <definedName name="GPS">[6]BANPRO99!#REF!</definedName>
    <definedName name="_xlnm.Recorder" localSheetId="8">#REF!</definedName>
    <definedName name="_xlnm.Recorder" localSheetId="0">#REF!</definedName>
    <definedName name="_xlnm.Recorder" localSheetId="11">#REF!</definedName>
    <definedName name="_xlnm.Recorder" localSheetId="7">#REF!</definedName>
    <definedName name="_xlnm.Recorder" localSheetId="17">#REF!</definedName>
    <definedName name="_xlnm.Recorder" localSheetId="3">#REF!</definedName>
    <definedName name="_xlnm.Recorder" localSheetId="13">#REF!</definedName>
    <definedName name="_xlnm.Recorder">#REF!</definedName>
    <definedName name="GRAF" localSheetId="8">#REF!</definedName>
    <definedName name="GRAF" localSheetId="0">#REF!</definedName>
    <definedName name="GRAF" localSheetId="11">#REF!</definedName>
    <definedName name="GRAF" localSheetId="7">#REF!</definedName>
    <definedName name="GRAF" localSheetId="17">#REF!</definedName>
    <definedName name="GRAF" localSheetId="2">#REF!</definedName>
    <definedName name="GRAF" localSheetId="3">#REF!</definedName>
    <definedName name="GRAF" localSheetId="13">#REF!</definedName>
    <definedName name="GRAF">#REF!</definedName>
    <definedName name="grafica_aut" localSheetId="8">#REF!</definedName>
    <definedName name="grafica_aut" localSheetId="0">#REF!</definedName>
    <definedName name="grafica_aut" localSheetId="11">#REF!</definedName>
    <definedName name="grafica_aut" localSheetId="7">#REF!</definedName>
    <definedName name="grafica_aut" localSheetId="17">#REF!</definedName>
    <definedName name="grafica_aut" localSheetId="2">#REF!</definedName>
    <definedName name="grafica_aut" localSheetId="3">#REF!</definedName>
    <definedName name="grafica_aut" localSheetId="13">#REF!</definedName>
    <definedName name="grafica_aut">#REF!</definedName>
    <definedName name="GRAFICO" localSheetId="8">#REF!</definedName>
    <definedName name="GRAFICO" localSheetId="0">#REF!</definedName>
    <definedName name="GRAFICO" localSheetId="11">#REF!</definedName>
    <definedName name="GRAFICO" localSheetId="7">#REF!</definedName>
    <definedName name="GRAFICO" localSheetId="17">#REF!</definedName>
    <definedName name="GRAFICO" localSheetId="2">#REF!</definedName>
    <definedName name="GRAFICO" localSheetId="3">#REF!</definedName>
    <definedName name="GRAFICO" localSheetId="13">#REF!</definedName>
    <definedName name="GRAFICO">#REF!</definedName>
    <definedName name="GTOMEDES_OK" localSheetId="8">#REF!</definedName>
    <definedName name="GTOMEDES_OK" localSheetId="0">#REF!</definedName>
    <definedName name="GTOMEDES_OK" localSheetId="11">#REF!</definedName>
    <definedName name="GTOMEDES_OK" localSheetId="7">#REF!</definedName>
    <definedName name="GTOMEDES_OK" localSheetId="17">#REF!</definedName>
    <definedName name="GTOMEDES_OK" localSheetId="2">#REF!</definedName>
    <definedName name="GTOMEDES_OK" localSheetId="3">#REF!</definedName>
    <definedName name="GTOMEDES_OK" localSheetId="13">#REF!</definedName>
    <definedName name="GTOMEDES_OK">#REF!</definedName>
    <definedName name="GTtoNoProgRamos">'[39]GP Ramos'!$A$1:$N$11204</definedName>
    <definedName name="HABERES">#N/A</definedName>
    <definedName name="HF">[40]T1705HF!$B$20:$B$20</definedName>
    <definedName name="HJK">[2]!ABR&amp;[2]!MAY&amp;[2]!JUN&amp;[2]!JUL&amp;[2]!AGO&amp;[2]!SEP</definedName>
    <definedName name="hoja1" localSheetId="8">#REF!</definedName>
    <definedName name="hoja1" localSheetId="11">#REF!</definedName>
    <definedName name="hoja1" localSheetId="7">#REF!</definedName>
    <definedName name="hoja1" localSheetId="17">#REF!</definedName>
    <definedName name="hoja1" localSheetId="3">#REF!</definedName>
    <definedName name="hoja1" localSheetId="13">#REF!</definedName>
    <definedName name="hoja1">#REF!</definedName>
    <definedName name="hoja2" localSheetId="8">#REF!</definedName>
    <definedName name="hoja2" localSheetId="11">#REF!</definedName>
    <definedName name="hoja2" localSheetId="7">#REF!</definedName>
    <definedName name="hoja2" localSheetId="17">#REF!</definedName>
    <definedName name="hoja2" localSheetId="3">#REF!</definedName>
    <definedName name="hoja2" localSheetId="13">#REF!</definedName>
    <definedName name="hoja2">#REF!</definedName>
    <definedName name="hoja3" localSheetId="8">#REF!</definedName>
    <definedName name="hoja3" localSheetId="11">#REF!</definedName>
    <definedName name="hoja3" localSheetId="7">#REF!</definedName>
    <definedName name="hoja3" localSheetId="17">#REF!</definedName>
    <definedName name="hoja3" localSheetId="3">#REF!</definedName>
    <definedName name="hoja3" localSheetId="13">#REF!</definedName>
    <definedName name="hoja3">#REF!</definedName>
    <definedName name="hoja4" localSheetId="8">#REF!+#REF!</definedName>
    <definedName name="hoja4" localSheetId="0">#REF!+#REF!</definedName>
    <definedName name="hoja4" localSheetId="11">#REF!+#REF!</definedName>
    <definedName name="hoja4" localSheetId="7">#REF!+#REF!</definedName>
    <definedName name="hoja4" localSheetId="17">#REF!+#REF!</definedName>
    <definedName name="hoja4" localSheetId="3">#REF!+#REF!</definedName>
    <definedName name="hoja4" localSheetId="13">#REF!+#REF!</definedName>
    <definedName name="hoja4">#REF!+#REF!</definedName>
    <definedName name="HT_1" localSheetId="8">#REF!</definedName>
    <definedName name="HT_1" localSheetId="11">#REF!</definedName>
    <definedName name="HT_1" localSheetId="7">#REF!</definedName>
    <definedName name="HT_1" localSheetId="17">#REF!</definedName>
    <definedName name="HT_1" localSheetId="3">#REF!</definedName>
    <definedName name="HT_1" localSheetId="13">#REF!</definedName>
    <definedName name="HT_1">#REF!</definedName>
    <definedName name="I" localSheetId="8">#REF!</definedName>
    <definedName name="I" localSheetId="11">#REF!</definedName>
    <definedName name="I" localSheetId="7">#REF!</definedName>
    <definedName name="I" localSheetId="17">#REF!</definedName>
    <definedName name="I" localSheetId="3">#REF!</definedName>
    <definedName name="I" localSheetId="13">#REF!</definedName>
    <definedName name="I">#REF!</definedName>
    <definedName name="iii" localSheetId="8">#REF!</definedName>
    <definedName name="iii" localSheetId="11">#REF!</definedName>
    <definedName name="iii" localSheetId="7">#REF!</definedName>
    <definedName name="iii" localSheetId="17">#REF!</definedName>
    <definedName name="iii" localSheetId="3">#REF!</definedName>
    <definedName name="iii" localSheetId="13">#REF!</definedName>
    <definedName name="iii">#REF!</definedName>
    <definedName name="IMP_APORTA" localSheetId="8">#REF!</definedName>
    <definedName name="IMP_APORTA" localSheetId="11">#REF!</definedName>
    <definedName name="IMP_APORTA" localSheetId="7">#REF!</definedName>
    <definedName name="IMP_APORTA" localSheetId="17">#REF!</definedName>
    <definedName name="IMP_APORTA" localSheetId="3">#REF!</definedName>
    <definedName name="IMP_APORTA" localSheetId="13">#REF!</definedName>
    <definedName name="IMP_APORTA">#REF!</definedName>
    <definedName name="IMP_BRUTOT" localSheetId="8">#REF!</definedName>
    <definedName name="IMP_BRUTOT" localSheetId="11">#REF!</definedName>
    <definedName name="IMP_BRUTOT" localSheetId="7">#REF!</definedName>
    <definedName name="IMP_BRUTOT" localSheetId="17">#REF!</definedName>
    <definedName name="IMP_BRUTOT" localSheetId="3">#REF!</definedName>
    <definedName name="IMP_BRUTOT" localSheetId="13">#REF!</definedName>
    <definedName name="IMP_BRUTOT">#REF!</definedName>
    <definedName name="imp_control" localSheetId="8">#REF!</definedName>
    <definedName name="imp_control" localSheetId="11">#REF!</definedName>
    <definedName name="imp_control" localSheetId="7">#REF!</definedName>
    <definedName name="imp_control" localSheetId="17">#REF!</definedName>
    <definedName name="imp_control" localSheetId="3">#REF!</definedName>
    <definedName name="imp_control" localSheetId="13">#REF!</definedName>
    <definedName name="imp_control">#REF!</definedName>
    <definedName name="Imprimir_área_IM" localSheetId="8">#REF!</definedName>
    <definedName name="Imprimir_área_IM" localSheetId="0">#REF!</definedName>
    <definedName name="Imprimir_área_IM" localSheetId="11">#REF!</definedName>
    <definedName name="Imprimir_área_IM" localSheetId="7">#REF!</definedName>
    <definedName name="Imprimir_área_IM" localSheetId="17">#REF!</definedName>
    <definedName name="Imprimir_área_IM" localSheetId="2">#REF!</definedName>
    <definedName name="Imprimir_área_IM" localSheetId="3">#REF!</definedName>
    <definedName name="Imprimir_área_IM" localSheetId="13">#REF!</definedName>
    <definedName name="Imprimir_área_IM">#REF!</definedName>
    <definedName name="IMSS96" localSheetId="8">#REF!</definedName>
    <definedName name="IMSS96" localSheetId="11">#REF!</definedName>
    <definedName name="IMSS96" localSheetId="7">#REF!</definedName>
    <definedName name="IMSS96" localSheetId="17">#REF!</definedName>
    <definedName name="IMSS96" localSheetId="3">#REF!</definedName>
    <definedName name="IMSS96" localSheetId="13">#REF!</definedName>
    <definedName name="IMSS96">#REF!</definedName>
    <definedName name="IMSSE">'[23] '!$Z$99:$AE$143</definedName>
    <definedName name="IMSSM">'[23] '!$Z$51:$AE$95</definedName>
    <definedName name="IMSSO">'[23] '!$Z$3:$AE$47</definedName>
    <definedName name="ISSSTE96" localSheetId="8">#REF!</definedName>
    <definedName name="ISSSTE96" localSheetId="11">#REF!</definedName>
    <definedName name="ISSSTE96" localSheetId="7">#REF!</definedName>
    <definedName name="ISSSTE96" localSheetId="17">#REF!</definedName>
    <definedName name="ISSSTE96" localSheetId="3">#REF!</definedName>
    <definedName name="ISSSTE96" localSheetId="13">#REF!</definedName>
    <definedName name="ISSSTE96">#REF!</definedName>
    <definedName name="ISSSTEE">'[23] '!$T$99:$Y$143</definedName>
    <definedName name="ISSSTEM">'[23] '!$T$51:$Y$95</definedName>
    <definedName name="ISSSTEO">'[23] '!$T$3:$Y$47</definedName>
    <definedName name="IV" localSheetId="8">[6]BANPRO99!#REF!</definedName>
    <definedName name="IV" localSheetId="0">[6]BANPRO99!#REF!</definedName>
    <definedName name="IV" localSheetId="11">[6]BANPRO99!#REF!</definedName>
    <definedName name="IV" localSheetId="7">[6]BANPRO99!#REF!</definedName>
    <definedName name="IV" localSheetId="17">[6]BANPRO99!#REF!</definedName>
    <definedName name="IV" localSheetId="3">[6]BANPRO99!#REF!</definedName>
    <definedName name="IV" localSheetId="13">[6]BANPRO99!#REF!</definedName>
    <definedName name="IV">[6]BANPRO99!#REF!</definedName>
    <definedName name="jjj" localSheetId="8">#REF!</definedName>
    <definedName name="jjj" localSheetId="11">#REF!</definedName>
    <definedName name="jjj" localSheetId="7">#REF!</definedName>
    <definedName name="jjj" localSheetId="17">#REF!</definedName>
    <definedName name="jjj" localSheetId="3">#REF!</definedName>
    <definedName name="jjj" localSheetId="13">#REF!</definedName>
    <definedName name="jjj">#REF!</definedName>
    <definedName name="JUL">"; JULIO.- "&amp;TEXT([9]edofza07!$C$24,"#,##0")</definedName>
    <definedName name="JULIO">[2]!FEB&amp;[2]!MAR&amp;[2]!ABR&amp;[2]!MAY&amp;[2]!JUN&amp;[2]!JUL</definedName>
    <definedName name="JUN" localSheetId="8">#REF!</definedName>
    <definedName name="JUN" localSheetId="0">#REF!</definedName>
    <definedName name="JUN" localSheetId="11">#REF!</definedName>
    <definedName name="JUN" localSheetId="7">#REF!</definedName>
    <definedName name="JUN" localSheetId="17">"; JUNIO.- "&amp;TEXT([9]edofza06!$C$24,"#,##0")</definedName>
    <definedName name="JUN" localSheetId="2">#REF!</definedName>
    <definedName name="JUN" localSheetId="3">#REF!</definedName>
    <definedName name="JUN" localSheetId="13">#REF!</definedName>
    <definedName name="JUN">#REF!</definedName>
    <definedName name="JUN_2" localSheetId="8">#REF!</definedName>
    <definedName name="JUN_2" localSheetId="0">#REF!</definedName>
    <definedName name="JUN_2" localSheetId="11">#REF!</definedName>
    <definedName name="JUN_2" localSheetId="7">#REF!</definedName>
    <definedName name="JUN_2" localSheetId="17">#REF!</definedName>
    <definedName name="JUN_2" localSheetId="2">#REF!</definedName>
    <definedName name="JUN_2" localSheetId="3">#REF!</definedName>
    <definedName name="JUN_2" localSheetId="13">#REF!</definedName>
    <definedName name="JUN_2">#REF!</definedName>
    <definedName name="kkk" localSheetId="8">#REF!</definedName>
    <definedName name="kkk" localSheetId="11">#REF!</definedName>
    <definedName name="kkk" localSheetId="7">#REF!</definedName>
    <definedName name="kkk" localSheetId="17">#REF!</definedName>
    <definedName name="kkk" localSheetId="3">#REF!</definedName>
    <definedName name="kkk" localSheetId="13">#REF!</definedName>
    <definedName name="kkk">#REF!</definedName>
    <definedName name="L_OC_DIC" localSheetId="8">#REF!</definedName>
    <definedName name="L_OC_DIC" localSheetId="0">#REF!</definedName>
    <definedName name="L_OC_DIC" localSheetId="11">#REF!</definedName>
    <definedName name="L_OC_DIC" localSheetId="7">#REF!</definedName>
    <definedName name="L_OC_DIC" localSheetId="17">#REF!</definedName>
    <definedName name="L_OC_DIC" localSheetId="2">#REF!</definedName>
    <definedName name="L_OC_DIC" localSheetId="3">#REF!</definedName>
    <definedName name="L_OC_DIC" localSheetId="13">#REF!</definedName>
    <definedName name="L_OC_DIC">#REF!</definedName>
    <definedName name="lfc">+TEXT(IF(AND(OR(DAY([2]!FECHA)&gt;=1,DAY([2]!FECHA)&lt;=10),MONTH([2]!FECHA)=1),YEAR([2]!FECHA)-1,YEAR([2]!FECHA)),"0")</definedName>
    <definedName name="LFCE">'[23] '!$N$99:$S$143</definedName>
    <definedName name="LFCM">'[23] '!$N$51:$S$95</definedName>
    <definedName name="LFCO">'[23] '!$N$3:$S$47</definedName>
    <definedName name="libre" localSheetId="8">#REF!</definedName>
    <definedName name="libre" localSheetId="0">#REF!</definedName>
    <definedName name="libre" localSheetId="11">#REF!</definedName>
    <definedName name="libre" localSheetId="7">#REF!</definedName>
    <definedName name="libre" localSheetId="17">#REF!</definedName>
    <definedName name="libre" localSheetId="2">#REF!</definedName>
    <definedName name="libre" localSheetId="3">#REF!</definedName>
    <definedName name="libre" localSheetId="13">#REF!</definedName>
    <definedName name="libre">#REF!</definedName>
    <definedName name="LIQUI" localSheetId="8">#REF!</definedName>
    <definedName name="LIQUI" localSheetId="0">#REF!</definedName>
    <definedName name="LIQUI" localSheetId="11">#REF!</definedName>
    <definedName name="LIQUI" localSheetId="7">#REF!</definedName>
    <definedName name="LIQUI" localSheetId="17">#REF!</definedName>
    <definedName name="LIQUI" localSheetId="2">#REF!</definedName>
    <definedName name="LIQUI" localSheetId="3">#REF!</definedName>
    <definedName name="LIQUI" localSheetId="13">#REF!</definedName>
    <definedName name="LIQUI">#REF!</definedName>
    <definedName name="lll">[2]!OCT&amp;[2]!NOV&amp;[2]!DIC</definedName>
    <definedName name="LOTE96" localSheetId="8">#REF!</definedName>
    <definedName name="LOTE96" localSheetId="11">#REF!</definedName>
    <definedName name="LOTE96" localSheetId="7">#REF!</definedName>
    <definedName name="LOTE96" localSheetId="17">#REF!</definedName>
    <definedName name="LOTE96" localSheetId="3">#REF!</definedName>
    <definedName name="LOTE96" localSheetId="13">#REF!</definedName>
    <definedName name="LOTE96">#REF!</definedName>
    <definedName name="LUCY">#N/A</definedName>
    <definedName name="LYFC96" localSheetId="8">#REF!</definedName>
    <definedName name="LYFC96" localSheetId="11">#REF!</definedName>
    <definedName name="LYFC96" localSheetId="7">#REF!</definedName>
    <definedName name="LYFC96" localSheetId="17">#REF!</definedName>
    <definedName name="LYFC96" localSheetId="3">#REF!</definedName>
    <definedName name="LYFC96" localSheetId="13">#REF!</definedName>
    <definedName name="LYFC96">#REF!</definedName>
    <definedName name="m" localSheetId="11">[2]!MAR&amp;[2]!ABR&amp;[2]!MAY&amp;[2]!JUN&amp;[2]!JUL&amp;[2]!AGO</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8">#REF!,#REF!,#REF!,#REF!,#REF!</definedName>
    <definedName name="Marcelino_complemento" localSheetId="0">#REF!,#REF!,#REF!,#REF!,#REF!</definedName>
    <definedName name="Marcelino_complemento" localSheetId="11">#REF!,#REF!,#REF!,#REF!,#REF!</definedName>
    <definedName name="Marcelino_complemento" localSheetId="7">#REF!,#REF!,#REF!,#REF!,#REF!</definedName>
    <definedName name="Marcelino_complemento" localSheetId="17">#REF!,#REF!,#REF!,#REF!,#REF!</definedName>
    <definedName name="Marcelino_complemento" localSheetId="2">#REF!,#REF!,#REF!,#REF!,#REF!</definedName>
    <definedName name="Marcelino_complemento" localSheetId="3">#REF!,#REF!,#REF!,#REF!,#REF!</definedName>
    <definedName name="Marcelino_complemento" localSheetId="13">#REF!,#REF!,#REF!,#REF!,#REF!</definedName>
    <definedName name="Marcelino_complemento">#REF!,#REF!,#REF!,#REF!,#REF!</definedName>
    <definedName name="Marcelino_Periodo" localSheetId="8">#REF!,#REF!,#REF!,#REF!,#REF!</definedName>
    <definedName name="Marcelino_Periodo" localSheetId="0">#REF!,#REF!,#REF!,#REF!,#REF!</definedName>
    <definedName name="Marcelino_Periodo" localSheetId="11">#REF!,#REF!,#REF!,#REF!,#REF!</definedName>
    <definedName name="Marcelino_Periodo" localSheetId="7">#REF!,#REF!,#REF!,#REF!,#REF!</definedName>
    <definedName name="Marcelino_Periodo" localSheetId="17">#REF!,#REF!,#REF!,#REF!,#REF!</definedName>
    <definedName name="Marcelino_Periodo" localSheetId="2">#REF!,#REF!,#REF!,#REF!,#REF!</definedName>
    <definedName name="Marcelino_Periodo" localSheetId="3">#REF!,#REF!,#REF!,#REF!,#REF!</definedName>
    <definedName name="Marcelino_Periodo" localSheetId="13">#REF!,#REF!,#REF!,#REF!,#REF!</definedName>
    <definedName name="Marcelino_Periodo">#REF!,#REF!,#REF!,#REF!,#REF!</definedName>
    <definedName name="MARI">#N/A</definedName>
    <definedName name="MAY">"; MAYO.- "&amp;TEXT([9]edofza05!$C$24,"#,##0")</definedName>
    <definedName name="MES">[9]Hoja1!$A$3</definedName>
    <definedName name="METAS" localSheetId="8">[6]BANPRO99!#REF!</definedName>
    <definedName name="METAS" localSheetId="0">[6]BANPRO99!#REF!</definedName>
    <definedName name="METAS" localSheetId="11">[6]BANPRO99!#REF!</definedName>
    <definedName name="METAS" localSheetId="7">[6]BANPRO99!#REF!</definedName>
    <definedName name="METAS" localSheetId="17">[6]BANPRO99!#REF!</definedName>
    <definedName name="METAS" localSheetId="3">[6]BANPRO99!#REF!</definedName>
    <definedName name="METAS" localSheetId="13">[6]BANPRO99!#REF!</definedName>
    <definedName name="METAS">[6]BANPRO99!#REF!</definedName>
    <definedName name="Modif00" localSheetId="8">#REF!</definedName>
    <definedName name="Modif00" localSheetId="11">#REF!</definedName>
    <definedName name="Modif00" localSheetId="7">#REF!</definedName>
    <definedName name="Modif00" localSheetId="17">#REF!</definedName>
    <definedName name="Modif00" localSheetId="3">#REF!</definedName>
    <definedName name="Modif00" localSheetId="13">#REF!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8" hidden="1">#REF!</definedName>
    <definedName name="nuevo" localSheetId="11" hidden="1">#REF!</definedName>
    <definedName name="nuevo" localSheetId="7" hidden="1">#REF!</definedName>
    <definedName name="nuevo" localSheetId="17" hidden="1">#REF!</definedName>
    <definedName name="nuevo" localSheetId="3" hidden="1">#REF!</definedName>
    <definedName name="nuevo" localSheetId="13" hidden="1">#REF!</definedName>
    <definedName name="nuevo" hidden="1">#REF!</definedName>
    <definedName name="NUMARE_1">[41]AREAS1!$A$2:$C$600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8">#REF!</definedName>
    <definedName name="OOO" localSheetId="0">#REF!</definedName>
    <definedName name="OOO" localSheetId="11">#REF!</definedName>
    <definedName name="OOO" localSheetId="7">#REF!</definedName>
    <definedName name="OOO" localSheetId="17">#REF!</definedName>
    <definedName name="OOO" localSheetId="2">#REF!</definedName>
    <definedName name="OOO" localSheetId="3">#REF!</definedName>
    <definedName name="OOO" localSheetId="13">#REF!</definedName>
    <definedName name="OOO">#REF!</definedName>
    <definedName name="oooo" localSheetId="8">#REF!</definedName>
    <definedName name="oooo" localSheetId="11">#REF!</definedName>
    <definedName name="oooo" localSheetId="7">#REF!</definedName>
    <definedName name="oooo" localSheetId="17">#REF!</definedName>
    <definedName name="oooo" localSheetId="3">#REF!</definedName>
    <definedName name="oooo" localSheetId="13">#REF!</definedName>
    <definedName name="oooo">#REF!</definedName>
    <definedName name="opc_1">[42]Listas!$A$1:$A$2</definedName>
    <definedName name="opc_2">[42]Listas!$B$1:$B$3</definedName>
    <definedName name="opc_3">[42]Listas!$C$1:$C$2</definedName>
    <definedName name="p" localSheetId="8">[43]SPC!#REF!</definedName>
    <definedName name="p" localSheetId="0">[43]SPC!#REF!</definedName>
    <definedName name="p" localSheetId="11">[43]SPC!#REF!</definedName>
    <definedName name="p" localSheetId="7">[43]SPC!#REF!</definedName>
    <definedName name="p" localSheetId="17">[43]SPC!#REF!</definedName>
    <definedName name="p" localSheetId="3">[43]SPC!#REF!</definedName>
    <definedName name="p" localSheetId="13">[43]SPC!#REF!</definedName>
    <definedName name="p">[43]SPC!#REF!</definedName>
    <definedName name="PAD" localSheetId="8">[6]BANPRO99!#REF!</definedName>
    <definedName name="PAD" localSheetId="0">[6]BANPRO99!#REF!</definedName>
    <definedName name="PAD" localSheetId="11">[6]BANPRO99!#REF!</definedName>
    <definedName name="PAD" localSheetId="7">[6]BANPRO99!#REF!</definedName>
    <definedName name="PAD" localSheetId="17">[6]BANPRO99!#REF!</definedName>
    <definedName name="PAD" localSheetId="3">[6]BANPRO99!#REF!</definedName>
    <definedName name="PAD" localSheetId="13">[6]BANPRO99!#REF!</definedName>
    <definedName name="PAD">[6]BANPRO99!#REF!</definedName>
    <definedName name="papa">'[4]Premisas IMSS'!$M$15</definedName>
    <definedName name="PART" localSheetId="8">#REF!</definedName>
    <definedName name="PART" localSheetId="11">#REF!</definedName>
    <definedName name="PART" localSheetId="7">#REF!</definedName>
    <definedName name="PART" localSheetId="17">#REF!</definedName>
    <definedName name="PART" localSheetId="3">#REF!</definedName>
    <definedName name="PART" localSheetId="13">#REF!</definedName>
    <definedName name="PART">#REF!</definedName>
    <definedName name="PART1" localSheetId="8">#REF!</definedName>
    <definedName name="PART1" localSheetId="11">#REF!</definedName>
    <definedName name="PART1" localSheetId="7">#REF!</definedName>
    <definedName name="PART1" localSheetId="17">#REF!</definedName>
    <definedName name="PART1" localSheetId="3">#REF!</definedName>
    <definedName name="PART1" localSheetId="13">#REF!</definedName>
    <definedName name="PART1">#REF!</definedName>
    <definedName name="PARTE" localSheetId="8">'[1]Mod Eco Controlados 99'!#REF!</definedName>
    <definedName name="PARTE" localSheetId="0">'[1]Mod Eco Controlados 99'!#REF!</definedName>
    <definedName name="PARTE" localSheetId="11">'[1]Mod Eco Controlados 99'!#REF!</definedName>
    <definedName name="PARTE" localSheetId="7">'[1]Mod Eco Controlados 99'!#REF!</definedName>
    <definedName name="PARTE" localSheetId="17">'[1]Mod Eco Controlados 99'!#REF!</definedName>
    <definedName name="PARTE" localSheetId="3">'[1]Mod Eco Controlados 99'!#REF!</definedName>
    <definedName name="PARTE" localSheetId="13">'[1]Mod Eco Controlados 99'!#REF!</definedName>
    <definedName name="PARTE">'[1]Mod Eco Controlados 99'!#REF!</definedName>
    <definedName name="PARTIDA">'[44]AR y E'!$B$333:$B$549</definedName>
    <definedName name="Partida_4100_Capital" localSheetId="8">[24]ADEF01!#REF!</definedName>
    <definedName name="Partida_4100_Capital" localSheetId="0">[24]ADEF01!#REF!</definedName>
    <definedName name="Partida_4100_Capital" localSheetId="11">[24]ADEF01!#REF!</definedName>
    <definedName name="Partida_4100_Capital" localSheetId="7">[24]ADEF01!#REF!</definedName>
    <definedName name="Partida_4100_Capital" localSheetId="17">[24]ADEF01!#REF!</definedName>
    <definedName name="Partida_4100_Capital" localSheetId="3">[24]ADEF01!#REF!</definedName>
    <definedName name="Partida_4100_Capital" localSheetId="13">[24]ADEF01!#REF!</definedName>
    <definedName name="Partida_4100_Capital">[24]ADEF01!#REF!</definedName>
    <definedName name="Partida_4200_Capital" localSheetId="8">[24]ADEF01!#REF!</definedName>
    <definedName name="Partida_4200_Capital" localSheetId="0">[24]ADEF01!#REF!</definedName>
    <definedName name="Partida_4200_Capital" localSheetId="11">[24]ADEF01!#REF!</definedName>
    <definedName name="Partida_4200_Capital" localSheetId="7">[24]ADEF01!#REF!</definedName>
    <definedName name="Partida_4200_Capital" localSheetId="17">[24]ADEF01!#REF!</definedName>
    <definedName name="Partida_4200_Capital" localSheetId="3">[24]ADEF01!#REF!</definedName>
    <definedName name="Partida_4200_Capital" localSheetId="13">[24]ADEF01!#REF!</definedName>
    <definedName name="Partida_4200_Capital">[24]ADEF01!#REF!</definedName>
    <definedName name="Partida_4200_Corriente" localSheetId="8">[24]ADEF01!#REF!</definedName>
    <definedName name="Partida_4200_Corriente" localSheetId="0">[24]ADEF01!#REF!</definedName>
    <definedName name="Partida_4200_Corriente" localSheetId="11">[24]ADEF01!#REF!</definedName>
    <definedName name="Partida_4200_Corriente" localSheetId="7">[24]ADEF01!#REF!</definedName>
    <definedName name="Partida_4200_Corriente" localSheetId="17">[24]ADEF01!#REF!</definedName>
    <definedName name="Partida_4200_Corriente" localSheetId="3">[24]ADEF01!#REF!</definedName>
    <definedName name="Partida_4200_Corriente" localSheetId="13">[24]ADEF01!#REF!</definedName>
    <definedName name="Partida_4200_Corriente">[24]ADEF01!#REF!</definedName>
    <definedName name="Partida_4300_Capital" localSheetId="8">[24]ADEF01!#REF!</definedName>
    <definedName name="Partida_4300_Capital" localSheetId="0">[24]ADEF01!#REF!</definedName>
    <definedName name="Partida_4300_Capital" localSheetId="11">[24]ADEF01!#REF!</definedName>
    <definedName name="Partida_4300_Capital" localSheetId="7">[24]ADEF01!#REF!</definedName>
    <definedName name="Partida_4300_Capital" localSheetId="17">[24]ADEF01!#REF!</definedName>
    <definedName name="Partida_4300_Capital" localSheetId="3">[24]ADEF01!#REF!</definedName>
    <definedName name="Partida_4300_Capital" localSheetId="13">[24]ADEF01!#REF!</definedName>
    <definedName name="Partida_4300_Capital">[24]ADEF01!#REF!</definedName>
    <definedName name="Partida_4300_Corriente" localSheetId="8">[24]ADEF01!#REF!</definedName>
    <definedName name="Partida_4300_Corriente" localSheetId="0">[24]ADEF01!#REF!</definedName>
    <definedName name="Partida_4300_Corriente" localSheetId="11">[24]ADEF01!#REF!</definedName>
    <definedName name="Partida_4300_Corriente" localSheetId="7">[24]ADEF01!#REF!</definedName>
    <definedName name="Partida_4300_Corriente" localSheetId="17">[24]ADEF01!#REF!</definedName>
    <definedName name="Partida_4300_Corriente" localSheetId="3">[24]ADEF01!#REF!</definedName>
    <definedName name="Partida_4300_Corriente" localSheetId="13">[24]ADEF01!#REF!</definedName>
    <definedName name="Partida_4300_Corriente">[24]ADEF01!#REF!</definedName>
    <definedName name="Partida_4400" localSheetId="8">[24]ADEF01!#REF!</definedName>
    <definedName name="Partida_4400" localSheetId="0">[24]ADEF01!#REF!</definedName>
    <definedName name="Partida_4400" localSheetId="11">[24]ADEF01!#REF!</definedName>
    <definedName name="Partida_4400" localSheetId="7">[24]ADEF01!#REF!</definedName>
    <definedName name="Partida_4400" localSheetId="17">[24]ADEF01!#REF!</definedName>
    <definedName name="Partida_4400" localSheetId="3">[24]ADEF01!#REF!</definedName>
    <definedName name="Partida_4400" localSheetId="13">[24]ADEF01!#REF!</definedName>
    <definedName name="Partida_4400">[24]ADEF01!#REF!</definedName>
    <definedName name="Partida_4500_Capital" localSheetId="8">[24]ADEF01!#REF!</definedName>
    <definedName name="Partida_4500_Capital" localSheetId="0">[24]ADEF01!#REF!</definedName>
    <definedName name="Partida_4500_Capital" localSheetId="11">[24]ADEF01!#REF!</definedName>
    <definedName name="Partida_4500_Capital" localSheetId="7">[24]ADEF01!#REF!</definedName>
    <definedName name="Partida_4500_Capital" localSheetId="17">[24]ADEF01!#REF!</definedName>
    <definedName name="Partida_4500_Capital" localSheetId="3">[24]ADEF01!#REF!</definedName>
    <definedName name="Partida_4500_Capital" localSheetId="13">[24]ADEF01!#REF!</definedName>
    <definedName name="Partida_4500_Capital">[24]ADEF01!#REF!</definedName>
    <definedName name="Partida_4600_Capital" localSheetId="8">[24]ADEF01!#REF!</definedName>
    <definedName name="Partida_4600_Capital" localSheetId="0">[24]ADEF01!#REF!</definedName>
    <definedName name="Partida_4600_Capital" localSheetId="11">[24]ADEF01!#REF!</definedName>
    <definedName name="Partida_4600_Capital" localSheetId="7">[24]ADEF01!#REF!</definedName>
    <definedName name="Partida_4600_Capital" localSheetId="17">[24]ADEF01!#REF!</definedName>
    <definedName name="Partida_4600_Capital" localSheetId="3">[24]ADEF01!#REF!</definedName>
    <definedName name="Partida_4600_Capital" localSheetId="13">[24]ADEF01!#REF!</definedName>
    <definedName name="Partida_4600_Capital">[24]ADEF01!#REF!</definedName>
    <definedName name="Partida_4700_Capital" localSheetId="8">[24]ADEF01!#REF!</definedName>
    <definedName name="Partida_4700_Capital" localSheetId="0">[24]ADEF01!#REF!</definedName>
    <definedName name="Partida_4700_Capital" localSheetId="11">[24]ADEF01!#REF!</definedName>
    <definedName name="Partida_4700_Capital" localSheetId="7">[24]ADEF01!#REF!</definedName>
    <definedName name="Partida_4700_Capital" localSheetId="17">[24]ADEF01!#REF!</definedName>
    <definedName name="Partida_4700_Capital" localSheetId="3">[24]ADEF01!#REF!</definedName>
    <definedName name="Partida_4700_Capital" localSheetId="13">[24]ADEF01!#REF!</definedName>
    <definedName name="Partida_4700_Capital">[24]ADEF01!#REF!</definedName>
    <definedName name="Partida_4700_Corriente" localSheetId="8">[24]ADEF01!#REF!</definedName>
    <definedName name="Partida_4700_Corriente" localSheetId="0">[24]ADEF01!#REF!</definedName>
    <definedName name="Partida_4700_Corriente" localSheetId="11">[24]ADEF01!#REF!</definedName>
    <definedName name="Partida_4700_Corriente" localSheetId="7">[24]ADEF01!#REF!</definedName>
    <definedName name="Partida_4700_Corriente" localSheetId="17">[24]ADEF01!#REF!</definedName>
    <definedName name="Partida_4700_Corriente" localSheetId="3">[24]ADEF01!#REF!</definedName>
    <definedName name="Partida_4700_Corriente" localSheetId="13">[24]ADEF01!#REF!</definedName>
    <definedName name="Partida_4700_Corriente">[24]ADEF01!#REF!</definedName>
    <definedName name="PASTA" localSheetId="8">#REF!</definedName>
    <definedName name="PASTA" localSheetId="0">#REF!</definedName>
    <definedName name="PASTA" localSheetId="11">#REF!</definedName>
    <definedName name="PASTA" localSheetId="7">#REF!</definedName>
    <definedName name="PASTA" localSheetId="17">#REF!</definedName>
    <definedName name="PASTA" localSheetId="2">#REF!</definedName>
    <definedName name="PASTA" localSheetId="3">#REF!</definedName>
    <definedName name="PASTA" localSheetId="13">#REF!</definedName>
    <definedName name="PASTA">#REF!</definedName>
    <definedName name="PAULA" localSheetId="8">[35]PAULA!$A$5:$G$95</definedName>
    <definedName name="PAULA" localSheetId="0">[35]PAULA!$A$5:$G$95</definedName>
    <definedName name="PAULA" localSheetId="11">[35]PAULA!$A$5:$G$95</definedName>
    <definedName name="PAULA" localSheetId="17">[35]PAULA!$A$5:$G$95</definedName>
    <definedName name="PAULA" localSheetId="2">[35]PAULA!$A$5:$G$95</definedName>
    <definedName name="PAULA" localSheetId="13">[35]PAULA!$A$5:$G$95</definedName>
    <definedName name="PAULA">[16]PAULA!$B$8:$F$270</definedName>
    <definedName name="PCONS" localSheetId="8">[6]BANPRO99!#REF!</definedName>
    <definedName name="PCONS" localSheetId="0">[6]BANPRO99!#REF!</definedName>
    <definedName name="PCONS" localSheetId="11">[6]BANPRO99!#REF!</definedName>
    <definedName name="PCONS" localSheetId="7">[6]BANPRO99!#REF!</definedName>
    <definedName name="PCONS" localSheetId="17">[6]BANPRO99!#REF!</definedName>
    <definedName name="PCONS" localSheetId="3">[6]BANPRO99!#REF!</definedName>
    <definedName name="PCONS" localSheetId="13">[6]BANPRO99!#REF!</definedName>
    <definedName name="PCONS">[6]BANPRO99!#REF!</definedName>
    <definedName name="pec" localSheetId="8">#REF!</definedName>
    <definedName name="pec" localSheetId="11">#REF!</definedName>
    <definedName name="pec" localSheetId="7">#REF!</definedName>
    <definedName name="pec" localSheetId="17">#REF!</definedName>
    <definedName name="pec" localSheetId="3">#REF!</definedName>
    <definedName name="pec" localSheetId="13">#REF!</definedName>
    <definedName name="pec">#REF!</definedName>
    <definedName name="pef" localSheetId="8">#REF!</definedName>
    <definedName name="pef" localSheetId="11">#REF!</definedName>
    <definedName name="pef" localSheetId="7">#REF!</definedName>
    <definedName name="pef" localSheetId="17">#REF!</definedName>
    <definedName name="pef" localSheetId="3">#REF!</definedName>
    <definedName name="pef" localSheetId="13">#REF!</definedName>
    <definedName name="pef">#REF!</definedName>
    <definedName name="PEMEXE">'[23] '!$B$99:$G$143</definedName>
    <definedName name="PEMEXM">'[23] '!$B$51:$G$95</definedName>
    <definedName name="PEMEXO">'[23] '!$B$3:$G$47</definedName>
    <definedName name="PER_EST1">#N/A</definedName>
    <definedName name="PER_EST2">#N/A</definedName>
    <definedName name="PER_REAL1">#N/A</definedName>
    <definedName name="PER_REAL2">#N/A</definedName>
    <definedName name="PEyM" localSheetId="8">[6]BANPRO99!#REF!</definedName>
    <definedName name="PEyM" localSheetId="0">[6]BANPRO99!#REF!</definedName>
    <definedName name="PEyM" localSheetId="11">[6]BANPRO99!#REF!</definedName>
    <definedName name="PEyM" localSheetId="7">[6]BANPRO99!#REF!</definedName>
    <definedName name="PEyM" localSheetId="17">[6]BANPRO99!#REF!</definedName>
    <definedName name="PEyM" localSheetId="3">[6]BANPRO99!#REF!</definedName>
    <definedName name="PEyM" localSheetId="13">[6]BANPRO99!#REF!</definedName>
    <definedName name="PEyM">[6]BANPRO99!#REF!</definedName>
    <definedName name="PGPS" localSheetId="8">[6]BANPRO99!#REF!</definedName>
    <definedName name="PGPS" localSheetId="0">[6]BANPRO99!#REF!</definedName>
    <definedName name="PGPS" localSheetId="11">[6]BANPRO99!#REF!</definedName>
    <definedName name="PGPS" localSheetId="7">[6]BANPRO99!#REF!</definedName>
    <definedName name="PGPS" localSheetId="17">[6]BANPRO99!#REF!</definedName>
    <definedName name="PGPS" localSheetId="3">[6]BANPRO99!#REF!</definedName>
    <definedName name="PGPS" localSheetId="13">[6]BANPRO99!#REF!</definedName>
    <definedName name="PGPS">[6]BANPRO99!#REF!</definedName>
    <definedName name="PIBR" localSheetId="8">#REF!</definedName>
    <definedName name="PIBR" localSheetId="11">#REF!</definedName>
    <definedName name="PIBR" localSheetId="7">#REF!</definedName>
    <definedName name="PIBR" localSheetId="17">#REF!</definedName>
    <definedName name="PIBR" localSheetId="3">#REF!</definedName>
    <definedName name="PIBR" localSheetId="13">#REF!</definedName>
    <definedName name="PIBR">#REF!</definedName>
    <definedName name="PIV" localSheetId="8">[6]BANPRO99!#REF!</definedName>
    <definedName name="PIV" localSheetId="0">[6]BANPRO99!#REF!</definedName>
    <definedName name="PIV" localSheetId="11">[6]BANPRO99!#REF!</definedName>
    <definedName name="PIV" localSheetId="7">[6]BANPRO99!#REF!</definedName>
    <definedName name="PIV" localSheetId="17">[6]BANPRO99!#REF!</definedName>
    <definedName name="PIV" localSheetId="3">[6]BANPRO99!#REF!</definedName>
    <definedName name="PIV" localSheetId="13">[6]BANPRO99!#REF!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8">#REF!</definedName>
    <definedName name="POR" localSheetId="0">#REF!</definedName>
    <definedName name="POR" localSheetId="11">#REF!</definedName>
    <definedName name="POR" localSheetId="7">#REF!</definedName>
    <definedName name="POR" localSheetId="17">#REF!</definedName>
    <definedName name="POR" localSheetId="2">#REF!</definedName>
    <definedName name="POR" localSheetId="3">#REF!</definedName>
    <definedName name="POR" localSheetId="13">#REF!</definedName>
    <definedName name="POR">#REF!</definedName>
    <definedName name="porcentaje" localSheetId="8">'[25]BASE DEFINITIVA 2002'!#REF!</definedName>
    <definedName name="porcentaje" localSheetId="0">'[25]BASE DEFINITIVA 2002'!#REF!</definedName>
    <definedName name="porcentaje" localSheetId="11">'[25]BASE DEFINITIVA 2002'!#REF!</definedName>
    <definedName name="porcentaje" localSheetId="7">'[25]BASE DEFINITIVA 2002'!#REF!</definedName>
    <definedName name="porcentaje" localSheetId="17">'[25]BASE DEFINITIVA 2002'!#REF!</definedName>
    <definedName name="porcentaje" localSheetId="3">'[25]BASE DEFINITIVA 2002'!#REF!</definedName>
    <definedName name="porcentaje" localSheetId="13">'[25]BASE DEFINITIVA 2002'!#REF!</definedName>
    <definedName name="porcentaje">'[25]BASE DEFINITIVA 2002'!#REF!</definedName>
    <definedName name="pppp" localSheetId="8">#REF!</definedName>
    <definedName name="pppp" localSheetId="11">#REF!</definedName>
    <definedName name="pppp" localSheetId="7">#REF!</definedName>
    <definedName name="pppp" localSheetId="17">#REF!</definedName>
    <definedName name="pppp" localSheetId="3">#REF!</definedName>
    <definedName name="pppp" localSheetId="13">#REF!</definedName>
    <definedName name="pppp">#REF!</definedName>
    <definedName name="PRCV" localSheetId="8">[6]BANPRO99!#REF!</definedName>
    <definedName name="PRCV" localSheetId="0">[6]BANPRO99!#REF!</definedName>
    <definedName name="PRCV" localSheetId="11">[6]BANPRO99!#REF!</definedName>
    <definedName name="PRCV" localSheetId="7">[6]BANPRO99!#REF!</definedName>
    <definedName name="PRCV" localSheetId="17">[6]BANPRO99!#REF!</definedName>
    <definedName name="PRCV" localSheetId="3">[6]BANPRO99!#REF!</definedName>
    <definedName name="PRCV" localSheetId="13">[6]BANPRO99!#REF!</definedName>
    <definedName name="PRCV">[6]BANPRO99!#REF!</definedName>
    <definedName name="PRESUPUESTO_1997" localSheetId="8">#REF!</definedName>
    <definedName name="PRESUPUESTO_1997" localSheetId="11">#REF!</definedName>
    <definedName name="PRESUPUESTO_1997" localSheetId="7">#REF!</definedName>
    <definedName name="PRESUPUESTO_1997" localSheetId="17">#REF!</definedName>
    <definedName name="PRESUPUESTO_1997" localSheetId="3">#REF!</definedName>
    <definedName name="PRESUPUESTO_1997" localSheetId="13">#REF!</definedName>
    <definedName name="PRESUPUESTO_1997">#REF!</definedName>
    <definedName name="PRIMAPS">#N/A</definedName>
    <definedName name="Print_Area_MI" localSheetId="8">[20]FP1996!#REF!</definedName>
    <definedName name="Print_Area_MI" localSheetId="0">[20]FP1996!#REF!</definedName>
    <definedName name="Print_Area_MI" localSheetId="11">[20]FP1996!#REF!</definedName>
    <definedName name="Print_Area_MI" localSheetId="7">[20]FP1996!#REF!</definedName>
    <definedName name="Print_Area_MI" localSheetId="17">[20]FP1996!#REF!</definedName>
    <definedName name="Print_Area_MI" localSheetId="3">[20]FP1996!#REF!</definedName>
    <definedName name="Print_Area_MI" localSheetId="13">[20]FP1996!#REF!</definedName>
    <definedName name="Print_Area_MI">[20]FP1996!#REF!</definedName>
    <definedName name="prior">'[45]sal 2'!$A$26:$AD$548</definedName>
    <definedName name="Prioritarios" localSheetId="8">#REF!</definedName>
    <definedName name="Prioritarios" localSheetId="11">#REF!</definedName>
    <definedName name="Prioritarios" localSheetId="7">#REF!</definedName>
    <definedName name="Prioritarios" localSheetId="17">#REF!</definedName>
    <definedName name="Prioritarios" localSheetId="3">#REF!</definedName>
    <definedName name="Prioritarios" localSheetId="13">#REF!</definedName>
    <definedName name="Prioritarios">#REF!</definedName>
    <definedName name="programas" localSheetId="8">#REF!</definedName>
    <definedName name="programas" localSheetId="11">#REF!</definedName>
    <definedName name="programas" localSheetId="7">#REF!</definedName>
    <definedName name="programas" localSheetId="17">#REF!</definedName>
    <definedName name="programas" localSheetId="3">#REF!</definedName>
    <definedName name="programas" localSheetId="13">#REF!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8">[6]BANPRO99!#REF!</definedName>
    <definedName name="PRT" localSheetId="0">[6]BANPRO99!#REF!</definedName>
    <definedName name="PRT" localSheetId="11">[6]BANPRO99!#REF!</definedName>
    <definedName name="PRT" localSheetId="7">[6]BANPRO99!#REF!</definedName>
    <definedName name="PRT" localSheetId="17">[6]BANPRO99!#REF!</definedName>
    <definedName name="PRT" localSheetId="3">[6]BANPRO99!#REF!</definedName>
    <definedName name="PRT" localSheetId="13">[6]BANPRO99!#REF!</definedName>
    <definedName name="PRT">[6]BANPRO99!#REF!</definedName>
    <definedName name="prueba1">[30]BASE!$C$6:$F$49</definedName>
    <definedName name="prueba1a">[30]BASE!$J$6:$W$46</definedName>
    <definedName name="prueba1b">[30]BASE!$Z$6:$AM$48</definedName>
    <definedName name="prueba2">[30]BASE!$C$120:$F$206</definedName>
    <definedName name="PSF" localSheetId="8">[6]BANPRO99!#REF!</definedName>
    <definedName name="PSF" localSheetId="0">[6]BANPRO99!#REF!</definedName>
    <definedName name="PSF" localSheetId="11">[6]BANPRO99!#REF!</definedName>
    <definedName name="PSF" localSheetId="7">[6]BANPRO99!#REF!</definedName>
    <definedName name="PSF" localSheetId="17">[6]BANPRO99!#REF!</definedName>
    <definedName name="PSF" localSheetId="3">[6]BANPRO99!#REF!</definedName>
    <definedName name="PSF" localSheetId="13">[6]BANPRO99!#REF!</definedName>
    <definedName name="PSF">[6]BANPRO99!#REF!</definedName>
    <definedName name="PTA" localSheetId="8">#REF!</definedName>
    <definedName name="PTA" localSheetId="0">#REF!</definedName>
    <definedName name="PTA" localSheetId="11">#REF!</definedName>
    <definedName name="PTA" localSheetId="7">#REF!</definedName>
    <definedName name="pta" localSheetId="17">#REF!</definedName>
    <definedName name="PTA" localSheetId="2">#REF!</definedName>
    <definedName name="PTA" localSheetId="3">#REF!</definedName>
    <definedName name="PTA" localSheetId="13">#REF!</definedName>
    <definedName name="PTA">#REF!</definedName>
    <definedName name="ptb" localSheetId="8">#REF!</definedName>
    <definedName name="ptb" localSheetId="11">#REF!</definedName>
    <definedName name="ptb" localSheetId="7">#REF!</definedName>
    <definedName name="ptb" localSheetId="17">#REF!</definedName>
    <definedName name="ptb" localSheetId="3">#REF!</definedName>
    <definedName name="ptb" localSheetId="13">#REF!</definedName>
    <definedName name="ptb">#REF!</definedName>
    <definedName name="ptc" localSheetId="8">#REF!</definedName>
    <definedName name="ptc" localSheetId="11">#REF!</definedName>
    <definedName name="ptc" localSheetId="7">#REF!</definedName>
    <definedName name="ptc" localSheetId="17">#REF!</definedName>
    <definedName name="ptc" localSheetId="3">#REF!</definedName>
    <definedName name="ptc" localSheetId="13">#REF!</definedName>
    <definedName name="ptc">#REF!</definedName>
    <definedName name="ptd" localSheetId="8">#REF!</definedName>
    <definedName name="ptd" localSheetId="11">#REF!</definedName>
    <definedName name="ptd" localSheetId="7">#REF!</definedName>
    <definedName name="ptd" localSheetId="17">#REF!</definedName>
    <definedName name="ptd" localSheetId="3">#REF!</definedName>
    <definedName name="ptd" localSheetId="13">#REF!</definedName>
    <definedName name="ptd">#REF!</definedName>
    <definedName name="pte" localSheetId="8">#REF!</definedName>
    <definedName name="pte" localSheetId="11">#REF!</definedName>
    <definedName name="pte" localSheetId="7">#REF!</definedName>
    <definedName name="pte" localSheetId="17">#REF!</definedName>
    <definedName name="pte" localSheetId="3">#REF!</definedName>
    <definedName name="pte" localSheetId="13">#REF!</definedName>
    <definedName name="pte">#REF!</definedName>
    <definedName name="QA">#REF!</definedName>
    <definedName name="QQQ" localSheetId="8">#REF!</definedName>
    <definedName name="QQQ" localSheetId="11">#REF!</definedName>
    <definedName name="QQQ" localSheetId="7">#REF!</definedName>
    <definedName name="QQQ" localSheetId="17">#REF!</definedName>
    <definedName name="QQQ" localSheetId="3">#REF!</definedName>
    <definedName name="QQQ" localSheetId="13">#REF!</definedName>
    <definedName name="QQQ">#REF!</definedName>
    <definedName name="qww">[2]!FEB&amp;[2]!MAR&amp;[2]!ABR&amp;[2]!MAY&amp;[2]!JUN&amp;[2]!JUL</definedName>
    <definedName name="R_Bife">'[46]ADEC II'!$A$1:$A$1016</definedName>
    <definedName name="Ramo" localSheetId="8">#REF!</definedName>
    <definedName name="Ramo" localSheetId="11">#REF!</definedName>
    <definedName name="Ramo" localSheetId="7">#REF!</definedName>
    <definedName name="Ramo" localSheetId="17">#REF!</definedName>
    <definedName name="Ramo" localSheetId="3">#REF!</definedName>
    <definedName name="Ramo" localSheetId="13">#REF!</definedName>
    <definedName name="Ramo">#REF!</definedName>
    <definedName name="Ramo_Rubro" localSheetId="8">#REF!</definedName>
    <definedName name="Ramo_Rubro" localSheetId="11">#REF!</definedName>
    <definedName name="Ramo_Rubro" localSheetId="7">#REF!</definedName>
    <definedName name="Ramo_Rubro" localSheetId="17">#REF!</definedName>
    <definedName name="Ramo_Rubro" localSheetId="3">#REF!</definedName>
    <definedName name="Ramo_Rubro" localSheetId="13">#REF!</definedName>
    <definedName name="Ramo_Rubro">#REF!</definedName>
    <definedName name="ramoscierredos2003" localSheetId="8">#REF!</definedName>
    <definedName name="ramoscierredos2003" localSheetId="11">#REF!</definedName>
    <definedName name="ramoscierredos2003" localSheetId="7">#REF!</definedName>
    <definedName name="ramoscierredos2003" localSheetId="17">#REF!</definedName>
    <definedName name="ramoscierredos2003" localSheetId="3">#REF!</definedName>
    <definedName name="ramoscierredos2003" localSheetId="13">#REF!</definedName>
    <definedName name="ramoscierredos2003">#REF!</definedName>
    <definedName name="ramoscierreuno2003" localSheetId="8">#REF!</definedName>
    <definedName name="ramoscierreuno2003" localSheetId="11">#REF!</definedName>
    <definedName name="ramoscierreuno2003" localSheetId="7">#REF!</definedName>
    <definedName name="ramoscierreuno2003" localSheetId="17">#REF!</definedName>
    <definedName name="ramoscierreuno2003" localSheetId="3">#REF!</definedName>
    <definedName name="ramoscierreuno2003" localSheetId="13">#REF!</definedName>
    <definedName name="ramoscierreuno2003">#REF!</definedName>
    <definedName name="ramosdos2002" localSheetId="8">#REF!</definedName>
    <definedName name="ramosdos2002" localSheetId="11">#REF!</definedName>
    <definedName name="ramosdos2002" localSheetId="7">#REF!</definedName>
    <definedName name="ramosdos2002" localSheetId="17">#REF!</definedName>
    <definedName name="ramosdos2002" localSheetId="3">#REF!</definedName>
    <definedName name="ramosdos2002" localSheetId="13">#REF!</definedName>
    <definedName name="ramosdos2002">#REF!</definedName>
    <definedName name="ramosuno2002" localSheetId="8">#REF!</definedName>
    <definedName name="ramosuno2002" localSheetId="11">#REF!</definedName>
    <definedName name="ramosuno2002" localSheetId="7">#REF!</definedName>
    <definedName name="ramosuno2002" localSheetId="17">#REF!</definedName>
    <definedName name="ramosuno2002" localSheetId="3">#REF!</definedName>
    <definedName name="ramosuno2002" localSheetId="13">#REF!</definedName>
    <definedName name="ramosuno2002">#REF!</definedName>
    <definedName name="RANGO">#N/A</definedName>
    <definedName name="RANGO2">#N/A</definedName>
    <definedName name="RCV" localSheetId="8">[6]BANPRO99!#REF!</definedName>
    <definedName name="RCV" localSheetId="0">[6]BANPRO99!#REF!</definedName>
    <definedName name="RCV" localSheetId="11">[6]BANPRO99!#REF!</definedName>
    <definedName name="RCV" localSheetId="7">[6]BANPRO99!#REF!</definedName>
    <definedName name="RCV" localSheetId="17">[6]BANPRO99!#REF!</definedName>
    <definedName name="RCV" localSheetId="3">[6]BANPRO99!#REF!</definedName>
    <definedName name="RCV" localSheetId="13">[6]BANPRO99!#REF!</definedName>
    <definedName name="RCV">[6]BANPRO99!#REF!</definedName>
    <definedName name="reducciones" localSheetId="8">#REF!</definedName>
    <definedName name="reducciones" localSheetId="11">#REF!</definedName>
    <definedName name="reducciones" localSheetId="7">#REF!</definedName>
    <definedName name="reducciones" localSheetId="17">#REF!</definedName>
    <definedName name="reducciones" localSheetId="3">#REF!</definedName>
    <definedName name="reducciones" localSheetId="13">#REF!</definedName>
    <definedName name="reducciones">#REF!</definedName>
    <definedName name="REG">#N/A</definedName>
    <definedName name="REPORTO" localSheetId="8">#REF!</definedName>
    <definedName name="REPORTO" localSheetId="11">#REF!</definedName>
    <definedName name="REPORTO" localSheetId="7">#REF!</definedName>
    <definedName name="REPORTO" localSheetId="17">#REF!</definedName>
    <definedName name="REPORTO" localSheetId="3">#REF!</definedName>
    <definedName name="REPORTO" localSheetId="13">#REF!</definedName>
    <definedName name="REPORTO">#REF!</definedName>
    <definedName name="res" localSheetId="8">#REF!</definedName>
    <definedName name="res" localSheetId="11">#REF!</definedName>
    <definedName name="res" localSheetId="7">#REF!</definedName>
    <definedName name="res" localSheetId="17">#REF!</definedName>
    <definedName name="res" localSheetId="3">#REF!</definedName>
    <definedName name="res" localSheetId="13">#REF!</definedName>
    <definedName name="res">#REF!</definedName>
    <definedName name="RF" localSheetId="8">[6]BANPRO99!#REF!</definedName>
    <definedName name="RF" localSheetId="0">[6]BANPRO99!#REF!</definedName>
    <definedName name="RF" localSheetId="11">[6]BANPRO99!#REF!</definedName>
    <definedName name="RF" localSheetId="7">[6]BANPRO99!#REF!</definedName>
    <definedName name="RF" localSheetId="17">[6]BANPRO99!#REF!</definedName>
    <definedName name="RF" localSheetId="3">[6]BANPRO99!#REF!</definedName>
    <definedName name="RF" localSheetId="13">[6]BANPRO99!#REF!</definedName>
    <definedName name="RF">[6]BANPRO99!#REF!</definedName>
    <definedName name="RP" localSheetId="8">[6]BANPRO99!#REF!</definedName>
    <definedName name="RP" localSheetId="0">[6]BANPRO99!#REF!</definedName>
    <definedName name="RP" localSheetId="11">[6]BANPRO99!#REF!</definedName>
    <definedName name="RP" localSheetId="7">[6]BANPRO99!#REF!</definedName>
    <definedName name="RP" localSheetId="17">[6]BANPRO99!#REF!</definedName>
    <definedName name="RP" localSheetId="3">[6]BANPRO99!#REF!</definedName>
    <definedName name="RP" localSheetId="13">[6]BANPRO99!#REF!</definedName>
    <definedName name="RP">[6]BANPRO99!#REF!</definedName>
    <definedName name="RT" localSheetId="8">[6]BANPRO99!#REF!</definedName>
    <definedName name="RT" localSheetId="0">[6]BANPRO99!#REF!</definedName>
    <definedName name="RT" localSheetId="11">[6]BANPRO99!#REF!</definedName>
    <definedName name="RT" localSheetId="7">[6]BANPRO99!#REF!</definedName>
    <definedName name="RT" localSheetId="17">[6]BANPRO99!#REF!</definedName>
    <definedName name="RT" localSheetId="3">[6]BANPRO99!#REF!</definedName>
    <definedName name="RT" localSheetId="13">[6]BANPRO99!#REF!</definedName>
    <definedName name="RT">[6]BANPRO99!#REF!</definedName>
    <definedName name="sa" localSheetId="8">#REF!</definedName>
    <definedName name="sa" localSheetId="11">#REF!</definedName>
    <definedName name="sa" localSheetId="7">#REF!</definedName>
    <definedName name="sa" localSheetId="17">#REF!</definedName>
    <definedName name="sa" localSheetId="3">#REF!</definedName>
    <definedName name="sa" localSheetId="13">#REF!</definedName>
    <definedName name="sa">#REF!</definedName>
    <definedName name="sb" localSheetId="8">#REF!</definedName>
    <definedName name="sb" localSheetId="11">#REF!</definedName>
    <definedName name="sb" localSheetId="7">#REF!</definedName>
    <definedName name="sb" localSheetId="17">#REF!</definedName>
    <definedName name="sb" localSheetId="3">#REF!</definedName>
    <definedName name="sb" localSheetId="13">#REF!</definedName>
    <definedName name="sb">#REF!</definedName>
    <definedName name="sc" localSheetId="8">#REF!</definedName>
    <definedName name="sc" localSheetId="11">#REF!</definedName>
    <definedName name="sc" localSheetId="7">#REF!</definedName>
    <definedName name="sc" localSheetId="17">#REF!</definedName>
    <definedName name="sc" localSheetId="3">#REF!</definedName>
    <definedName name="sc" localSheetId="13">#REF!</definedName>
    <definedName name="sc">#REF!</definedName>
    <definedName name="SCHP">'[4]Premisas IMSS'!$M$13</definedName>
    <definedName name="sd" localSheetId="8">#REF!</definedName>
    <definedName name="sd" localSheetId="11">#REF!</definedName>
    <definedName name="sd" localSheetId="7">#REF!</definedName>
    <definedName name="sd" localSheetId="17">#REF!</definedName>
    <definedName name="sd" localSheetId="3">#REF!</definedName>
    <definedName name="sd" localSheetId="13">#REF!</definedName>
    <definedName name="sd">#REF!</definedName>
    <definedName name="se" localSheetId="8">#REF!</definedName>
    <definedName name="se" localSheetId="11">#REF!</definedName>
    <definedName name="se" localSheetId="7">#REF!</definedName>
    <definedName name="se" localSheetId="17">#REF!</definedName>
    <definedName name="se" localSheetId="3">#REF!</definedName>
    <definedName name="se" localSheetId="13">#REF!</definedName>
    <definedName name="se">#REF!</definedName>
    <definedName name="SEG_ENE">'[47]2da. ENERO-2000'!$A$10:$K$927</definedName>
    <definedName name="SEG_OCT" localSheetId="8">#REF!</definedName>
    <definedName name="SEG_OCT" localSheetId="0">#REF!</definedName>
    <definedName name="SEG_OCT" localSheetId="11">#REF!</definedName>
    <definedName name="SEG_OCT" localSheetId="7">#REF!</definedName>
    <definedName name="SEG_OCT" localSheetId="17">#REF!</definedName>
    <definedName name="SEG_OCT" localSheetId="2">#REF!</definedName>
    <definedName name="SEG_OCT" localSheetId="3">#REF!</definedName>
    <definedName name="SEG_OCT" localSheetId="13">#REF!</definedName>
    <definedName name="SEG_OCT">#REF!</definedName>
    <definedName name="SEP">"; SEPTIEMBRE.- "&amp;TEXT([9]edofza09!$C$24,"#,##0")</definedName>
    <definedName name="serv.pers.millones" localSheetId="8">'[48]1999'!#REF!</definedName>
    <definedName name="serv.pers.millones" localSheetId="0">'[48]1999'!#REF!</definedName>
    <definedName name="serv.pers.millones" localSheetId="11">'[48]1999'!#REF!</definedName>
    <definedName name="serv.pers.millones" localSheetId="7">'[48]1999'!#REF!</definedName>
    <definedName name="serv.pers.millones" localSheetId="17">'[48]1999'!#REF!</definedName>
    <definedName name="serv.pers.millones" localSheetId="3">'[48]1999'!#REF!</definedName>
    <definedName name="serv.pers.millones" localSheetId="13">'[48]1999'!#REF!</definedName>
    <definedName name="serv.pers.millones">'[48]1999'!#REF!</definedName>
    <definedName name="SF" localSheetId="8">[6]BANPRO99!#REF!</definedName>
    <definedName name="SF" localSheetId="0">[6]BANPRO99!#REF!</definedName>
    <definedName name="SF" localSheetId="11">[6]BANPRO99!#REF!</definedName>
    <definedName name="SF" localSheetId="7">[6]BANPRO99!#REF!</definedName>
    <definedName name="SF" localSheetId="17">[6]BANPRO99!#REF!</definedName>
    <definedName name="SF" localSheetId="3">[6]BANPRO99!#REF!</definedName>
    <definedName name="SF" localSheetId="13">[6]BANPRO99!#REF!</definedName>
    <definedName name="SF">[6]BANPRO99!#REF!</definedName>
    <definedName name="SHCP" localSheetId="8" hidden="1">#REF!</definedName>
    <definedName name="SHCP" localSheetId="11" hidden="1">#REF!</definedName>
    <definedName name="SHCP" localSheetId="7" hidden="1">#REF!</definedName>
    <definedName name="SHCP" localSheetId="17" hidden="1">#REF!</definedName>
    <definedName name="SHCP" localSheetId="3" hidden="1">#REF!</definedName>
    <definedName name="SHCP" localSheetId="13" hidden="1">#REF!</definedName>
    <definedName name="SHCP" hidden="1">#REF!</definedName>
    <definedName name="SI" localSheetId="8">#REF!</definedName>
    <definedName name="SI" localSheetId="0">#REF!</definedName>
    <definedName name="SI" localSheetId="11">#REF!</definedName>
    <definedName name="SI" localSheetId="7">#REF!</definedName>
    <definedName name="SI" localSheetId="17">#REF!</definedName>
    <definedName name="SI" localSheetId="2">#REF!</definedName>
    <definedName name="SI" localSheetId="3">#REF!</definedName>
    <definedName name="SI" localSheetId="13">#REF!</definedName>
    <definedName name="SI">#REF!</definedName>
    <definedName name="sinpec" localSheetId="8">#REF!</definedName>
    <definedName name="sinpec" localSheetId="11">#REF!</definedName>
    <definedName name="sinpec" localSheetId="7">#REF!</definedName>
    <definedName name="sinpec" localSheetId="17">#REF!</definedName>
    <definedName name="sinpec" localSheetId="3">#REF!</definedName>
    <definedName name="sinpec" localSheetId="13">#REF!</definedName>
    <definedName name="sinpec">#REF!</definedName>
    <definedName name="smdf97">'[4]Premisa macro'!$C$4</definedName>
    <definedName name="SPEM96" localSheetId="8">#REF!</definedName>
    <definedName name="SPEM96" localSheetId="11">#REF!</definedName>
    <definedName name="SPEM96" localSheetId="7">#REF!</definedName>
    <definedName name="SPEM96" localSheetId="17">#REF!</definedName>
    <definedName name="SPEM96" localSheetId="3">#REF!</definedName>
    <definedName name="SPEM96" localSheetId="13">#REF!</definedName>
    <definedName name="SPEM96">#REF!</definedName>
    <definedName name="sta" localSheetId="8">#REF!</definedName>
    <definedName name="sta" localSheetId="11">#REF!</definedName>
    <definedName name="sta" localSheetId="7">#REF!</definedName>
    <definedName name="sta" localSheetId="17">#REF!</definedName>
    <definedName name="sta" localSheetId="3">#REF!</definedName>
    <definedName name="sta" localSheetId="13">#REF!</definedName>
    <definedName name="sta">#REF!</definedName>
    <definedName name="stb" localSheetId="8">#REF!</definedName>
    <definedName name="stb" localSheetId="11">#REF!</definedName>
    <definedName name="stb" localSheetId="7">#REF!</definedName>
    <definedName name="stb" localSheetId="17">#REF!</definedName>
    <definedName name="stb" localSheetId="3">#REF!</definedName>
    <definedName name="stb" localSheetId="13">#REF!</definedName>
    <definedName name="stb">#REF!</definedName>
    <definedName name="stc" localSheetId="8">#REF!</definedName>
    <definedName name="stc" localSheetId="11">#REF!</definedName>
    <definedName name="stc" localSheetId="7">#REF!</definedName>
    <definedName name="stc" localSheetId="17">#REF!</definedName>
    <definedName name="stc" localSheetId="3">#REF!</definedName>
    <definedName name="stc" localSheetId="13">#REF!</definedName>
    <definedName name="stc">#REF!</definedName>
    <definedName name="std" localSheetId="8">#REF!</definedName>
    <definedName name="std" localSheetId="11">#REF!</definedName>
    <definedName name="std" localSheetId="7">#REF!</definedName>
    <definedName name="std" localSheetId="17">#REF!</definedName>
    <definedName name="std" localSheetId="3">#REF!</definedName>
    <definedName name="std" localSheetId="13">#REF!</definedName>
    <definedName name="std">#REF!</definedName>
    <definedName name="ste" localSheetId="8">#REF!</definedName>
    <definedName name="ste" localSheetId="11">#REF!</definedName>
    <definedName name="ste" localSheetId="7">#REF!</definedName>
    <definedName name="ste" localSheetId="17">#REF!</definedName>
    <definedName name="ste" localSheetId="3">#REF!</definedName>
    <definedName name="ste" localSheetId="13">#REF!</definedName>
    <definedName name="ste">#REF!</definedName>
    <definedName name="subfunción" localSheetId="8">#REF!</definedName>
    <definedName name="subfunción" localSheetId="11">#REF!</definedName>
    <definedName name="subfunción" localSheetId="7">#REF!</definedName>
    <definedName name="subfunción" localSheetId="17">#REF!</definedName>
    <definedName name="subfunción" localSheetId="3">#REF!</definedName>
    <definedName name="subfunción" localSheetId="13">#REF!</definedName>
    <definedName name="subfunción">#REF!</definedName>
    <definedName name="syt" localSheetId="8">#REF!</definedName>
    <definedName name="syt" localSheetId="11">#REF!</definedName>
    <definedName name="syt" localSheetId="7">#REF!</definedName>
    <definedName name="syt" localSheetId="17">#REF!</definedName>
    <definedName name="syt" localSheetId="3">#REF!</definedName>
    <definedName name="syt" localSheetId="13">#REF!</definedName>
    <definedName name="syt">#REF!</definedName>
    <definedName name="sytc03" localSheetId="8">#REF!</definedName>
    <definedName name="sytc03" localSheetId="11">#REF!</definedName>
    <definedName name="sytc03" localSheetId="7">#REF!</definedName>
    <definedName name="sytc03" localSheetId="17">#REF!</definedName>
    <definedName name="sytc03" localSheetId="3">#REF!</definedName>
    <definedName name="sytc03" localSheetId="13">#REF!</definedName>
    <definedName name="sytc03">#REF!</definedName>
    <definedName name="sytppef" localSheetId="8">#REF!</definedName>
    <definedName name="sytppef" localSheetId="11">#REF!</definedName>
    <definedName name="sytppef" localSheetId="7">#REF!</definedName>
    <definedName name="sytppef" localSheetId="17">#REF!</definedName>
    <definedName name="sytppef" localSheetId="3">#REF!</definedName>
    <definedName name="sytppef" localSheetId="13">#REF!</definedName>
    <definedName name="sytppef">#REF!</definedName>
    <definedName name="T">'[36]267'!$A$34:$A$246</definedName>
    <definedName name="TABLA016D">'[49]16'!$D$1:$E$15</definedName>
    <definedName name="TABLA01D">'[49]1'!$D$2:$E$14</definedName>
    <definedName name="TABLA04D">'[49]4'!$D$2:$E$34</definedName>
    <definedName name="TABLA06D">'[49]6'!$D$1:$G$15</definedName>
    <definedName name="TABLA1">'[49]1'!$A$1:$B$58</definedName>
    <definedName name="TABLA10">'[49]10'!$A$1:$B$133</definedName>
    <definedName name="TABLA10D">'[49]10'!$D$1:$E$19</definedName>
    <definedName name="TABLA11">'[49]11'!$A$1:$B$57</definedName>
    <definedName name="TABLA12">'[49]12'!$A$1:$B$130</definedName>
    <definedName name="TABLA13">'[49]13'!$A$1:$B$170</definedName>
    <definedName name="TABLA14">'[49]14'!$A$1:$B$100</definedName>
    <definedName name="TABLA14D">'[49]14'!$D$1:$E$21</definedName>
    <definedName name="TABLA15">'[49]15'!$A$1:$B$69</definedName>
    <definedName name="TABLA17">'[49]17'!$A$2:$B$134</definedName>
    <definedName name="TABLA18">'[49]18'!$A$1:$B$100</definedName>
    <definedName name="TABLA19">'[49]19'!$A$1:$B$100</definedName>
    <definedName name="TABLA2">'[49]2'!$A$3:$B$187</definedName>
    <definedName name="TABLA20">'[49]20'!$A$1:$B$100</definedName>
    <definedName name="tabla2002" localSheetId="8">#REF!</definedName>
    <definedName name="tabla2002" localSheetId="11">#REF!</definedName>
    <definedName name="tabla2002" localSheetId="7">#REF!</definedName>
    <definedName name="tabla2002" localSheetId="17">#REF!</definedName>
    <definedName name="tabla2002" localSheetId="3">#REF!</definedName>
    <definedName name="tabla2002" localSheetId="13">#REF!</definedName>
    <definedName name="tabla2002">#REF!</definedName>
    <definedName name="TABLA21">'[49]21'!$A$1:$B$67</definedName>
    <definedName name="TABLA22">'[49]22'!$A$1:$B$14</definedName>
    <definedName name="TABLA3">'[49]3'!$A$2:$B$43</definedName>
    <definedName name="TABLA4">'[49]4'!$A$2:$B$31</definedName>
    <definedName name="TABLA5">'[49]5'!$A$1:$B$31</definedName>
    <definedName name="TABLA6">'[49]6'!$A$1:$B$28</definedName>
    <definedName name="TABLA7">'[49]7'!$A$2:$B$23</definedName>
    <definedName name="TABLA8">'[49]8'!$A$1:$B$49</definedName>
    <definedName name="TABLA9">'[49]9'!$A$1:$B$332</definedName>
    <definedName name="TCAIE">[50]CH1902!$B$20:$B$20</definedName>
    <definedName name="TCFEEIS" localSheetId="8">#REF!</definedName>
    <definedName name="TCFEEIS" localSheetId="11">#REF!</definedName>
    <definedName name="TCFEEIS" localSheetId="7">#REF!</definedName>
    <definedName name="TCFEEIS" localSheetId="17">#REF!</definedName>
    <definedName name="TCFEEIS" localSheetId="3">#REF!</definedName>
    <definedName name="TCFEEIS" localSheetId="13">#REF!</definedName>
    <definedName name="TCFEEIS">#REF!</definedName>
    <definedName name="TECHO_PROG_ANUAL" localSheetId="8">#REF!</definedName>
    <definedName name="TECHO_PROG_ANUAL" localSheetId="0">#REF!</definedName>
    <definedName name="TECHO_PROG_ANUAL" localSheetId="11">#REF!</definedName>
    <definedName name="TECHO_PROG_ANUAL" localSheetId="7">#REF!</definedName>
    <definedName name="TECHO_PROG_ANUAL" localSheetId="17">#REF!</definedName>
    <definedName name="TECHO_PROG_ANUAL" localSheetId="2">#REF!</definedName>
    <definedName name="TECHO_PROG_ANUAL" localSheetId="3">#REF!</definedName>
    <definedName name="TECHO_PROG_ANUAL" localSheetId="13">#REF!</definedName>
    <definedName name="TECHO_PROG_ANUAL">#REF!</definedName>
    <definedName name="Temporal" localSheetId="8">#REF!</definedName>
    <definedName name="Temporal" localSheetId="0">#REF!</definedName>
    <definedName name="Temporal" localSheetId="11">#REF!</definedName>
    <definedName name="Temporal" localSheetId="7">#REF!</definedName>
    <definedName name="Temporal" localSheetId="17">#REF!</definedName>
    <definedName name="Temporal" localSheetId="2">#REF!</definedName>
    <definedName name="Temporal" localSheetId="3">#REF!</definedName>
    <definedName name="Temporal" localSheetId="13">#REF!</definedName>
    <definedName name="Temporal">#REF!</definedName>
    <definedName name="TIT" localSheetId="8">#REF!</definedName>
    <definedName name="TIT" localSheetId="11">#REF!</definedName>
    <definedName name="TIT" localSheetId="7">#REF!</definedName>
    <definedName name="TIT" localSheetId="17">#REF!</definedName>
    <definedName name="TIT" localSheetId="3">#REF!</definedName>
    <definedName name="TIT" localSheetId="13">#REF!</definedName>
    <definedName name="TIT">#REF!</definedName>
    <definedName name="TITULO">[51]PPQ!$B$3</definedName>
    <definedName name="_xlnm.Print_Titles" localSheetId="5">'3ro Transitorio'!$2:$4</definedName>
    <definedName name="_xlnm.Print_Titles" localSheetId="8">#REF!</definedName>
    <definedName name="_xlnm.Print_Titles" localSheetId="0">'Adecuaciones Presupuestarias 5%'!$3:$7</definedName>
    <definedName name="_xlnm.Print_Titles" localSheetId="11">#REF!</definedName>
    <definedName name="_xlnm.Print_Titles" localSheetId="15">Donativos!$2:$4</definedName>
    <definedName name="_xlnm.Print_Titles" localSheetId="17">#REF!</definedName>
    <definedName name="_xlnm.Print_Titles" localSheetId="14">'Incrementos Salariales'!$1:$11</definedName>
    <definedName name="_xlnm.Print_Titles" localSheetId="1">'Ing. Exc. Autorizados'!$2:$6</definedName>
    <definedName name="_xlnm.Print_Titles" localSheetId="3">#REF!</definedName>
    <definedName name="_xlnm.Print_Titles" localSheetId="13">#REF!</definedName>
    <definedName name="_xlnm.Print_Titles" localSheetId="16">Subsidios!$1:$5</definedName>
    <definedName name="_xlnm.Print_Titles">#REF!</definedName>
    <definedName name="TODO96" localSheetId="8">#REF!</definedName>
    <definedName name="TODO96" localSheetId="11">#REF!</definedName>
    <definedName name="TODO96" localSheetId="7">#REF!</definedName>
    <definedName name="TODO96" localSheetId="17">#REF!</definedName>
    <definedName name="TODO96" localSheetId="3">#REF!</definedName>
    <definedName name="TODO96" localSheetId="13">#REF!</definedName>
    <definedName name="TODO96">#REF!</definedName>
    <definedName name="TOTAL">#N/A</definedName>
    <definedName name="total_real" localSheetId="8">#REF!</definedName>
    <definedName name="total_real" localSheetId="11">#REF!</definedName>
    <definedName name="total_real" localSheetId="7">#REF!</definedName>
    <definedName name="total_real" localSheetId="17">#REF!</definedName>
    <definedName name="total_real" localSheetId="3">#REF!</definedName>
    <definedName name="total_real" localSheetId="13">#REF!</definedName>
    <definedName name="total_real">#REF!</definedName>
    <definedName name="TOTAL01" localSheetId="8">#REF!</definedName>
    <definedName name="TOTAL01" localSheetId="11">#REF!</definedName>
    <definedName name="TOTAL01" localSheetId="7">#REF!</definedName>
    <definedName name="TOTAL01" localSheetId="17">#REF!</definedName>
    <definedName name="TOTAL01" localSheetId="3">#REF!</definedName>
    <definedName name="TOTAL01" localSheetId="13">#REF!</definedName>
    <definedName name="TOTAL01">#REF!</definedName>
    <definedName name="total1">'[37]1'!$I$2:$J$42</definedName>
    <definedName name="TOTAL10">'[37]10'!$J$2:$K$39</definedName>
    <definedName name="TOTAL2">'[37]2'!$J$2:$K$39</definedName>
    <definedName name="TOTAL3">'[37]3'!$J$2:$K$39</definedName>
    <definedName name="TOTAL4">'[37]4'!$J$2:$K$39</definedName>
    <definedName name="TOTAL5">'[37]5'!$J$2:$K$39</definedName>
    <definedName name="TOTAL6">'[37]6'!$J$2:$K$39</definedName>
    <definedName name="TOTAL7">'[37]7'!$J$2:$K$39</definedName>
    <definedName name="TOTAL8">'[37]8'!$J$2:$K$39</definedName>
    <definedName name="TOTAL9">'[37]9'!$J$2:$K$39</definedName>
    <definedName name="TRASP" localSheetId="8">#REF!</definedName>
    <definedName name="TRASP" localSheetId="11">#REF!</definedName>
    <definedName name="TRASP" localSheetId="7">#REF!</definedName>
    <definedName name="TRASP" localSheetId="17">#REF!</definedName>
    <definedName name="TRASP" localSheetId="3">#REF!</definedName>
    <definedName name="TRASP" localSheetId="13">#REF!</definedName>
    <definedName name="TRASP">#REF!</definedName>
    <definedName name="tres" localSheetId="8">#REF!</definedName>
    <definedName name="tres" localSheetId="0">#REF!</definedName>
    <definedName name="tres" localSheetId="11">#REF!</definedName>
    <definedName name="tres" localSheetId="7">#REF!</definedName>
    <definedName name="tres" localSheetId="17">#REF!</definedName>
    <definedName name="tres" localSheetId="2">#REF!</definedName>
    <definedName name="tres" localSheetId="3">#REF!</definedName>
    <definedName name="tres" localSheetId="13">#REF!</definedName>
    <definedName name="tres">#REF!</definedName>
    <definedName name="U" localSheetId="8">#REF!</definedName>
    <definedName name="U" localSheetId="11">#REF!</definedName>
    <definedName name="U" localSheetId="7">#REF!</definedName>
    <definedName name="U" localSheetId="17">#REF!</definedName>
    <definedName name="U" localSheetId="3">#REF!</definedName>
    <definedName name="U" localSheetId="13">#REF!</definedName>
    <definedName name="U">#REF!</definedName>
    <definedName name="UPCPICF_VMD50020" localSheetId="8">#REF!</definedName>
    <definedName name="UPCPICF_VMD50020" localSheetId="11">#REF!</definedName>
    <definedName name="UPCPICF_VMD50020" localSheetId="7">#REF!</definedName>
    <definedName name="UPCPICF_VMD50020" localSheetId="17">#REF!</definedName>
    <definedName name="UPCPICF_VMD50020" localSheetId="3">#REF!</definedName>
    <definedName name="UPCPICF_VMD50020" localSheetId="13">#REF!</definedName>
    <definedName name="UPCPICF_VMD50020">#REF!</definedName>
    <definedName name="URG´S">'[44]AR y E'!$C$308:$C$331</definedName>
    <definedName name="V_Bife">'[46]ADEC II'!$A$1:$Z$1016</definedName>
    <definedName name="VARIABLES">#N/A</definedName>
    <definedName name="vcorta" localSheetId="8">#REF!</definedName>
    <definedName name="vcorta" localSheetId="11">#REF!</definedName>
    <definedName name="vcorta" localSheetId="7">#REF!</definedName>
    <definedName name="vcorta" localSheetId="17">#REF!</definedName>
    <definedName name="vcorta" localSheetId="3">#REF!</definedName>
    <definedName name="vcorta" localSheetId="13">#REF!</definedName>
    <definedName name="vcorta">#REF!</definedName>
    <definedName name="VELOZ" localSheetId="8">#REF!</definedName>
    <definedName name="VELOZ" localSheetId="0">#REF!</definedName>
    <definedName name="VELOZ" localSheetId="11">#REF!</definedName>
    <definedName name="VELOZ" localSheetId="7">#REF!</definedName>
    <definedName name="VELOZ" localSheetId="17">#REF!</definedName>
    <definedName name="VELOZ" localSheetId="2">#REF!</definedName>
    <definedName name="VELOZ" localSheetId="3">#REF!</definedName>
    <definedName name="VELOZ" localSheetId="13">#REF!</definedName>
    <definedName name="VELOZ">#REF!</definedName>
    <definedName name="Vertientes" localSheetId="8">#REF!</definedName>
    <definedName name="Vertientes" localSheetId="11">#REF!</definedName>
    <definedName name="Vertientes" localSheetId="7">#REF!</definedName>
    <definedName name="Vertientes" localSheetId="17">#REF!</definedName>
    <definedName name="Vertientes" localSheetId="3">#REF!</definedName>
    <definedName name="Vertientes" localSheetId="13">#REF!</definedName>
    <definedName name="Vertientes">#REF!</definedName>
    <definedName name="VIDA" localSheetId="8">#REF!</definedName>
    <definedName name="VIDA" localSheetId="0">#REF!</definedName>
    <definedName name="VIDA" localSheetId="11">#REF!</definedName>
    <definedName name="VIDA" localSheetId="7">#REF!</definedName>
    <definedName name="VIDA" localSheetId="17">#REF!</definedName>
    <definedName name="VIDA" localSheetId="2">#REF!</definedName>
    <definedName name="VIDA" localSheetId="3">#REF!</definedName>
    <definedName name="VIDA" localSheetId="13">#REF!</definedName>
    <definedName name="VIDA">#REF!</definedName>
    <definedName name="w" localSheetId="8">#REF!</definedName>
    <definedName name="w" localSheetId="11">#REF!</definedName>
    <definedName name="w" localSheetId="7">#REF!</definedName>
    <definedName name="w" localSheetId="17">#REF!</definedName>
    <definedName name="w" localSheetId="3">#REF!</definedName>
    <definedName name="w" localSheetId="13">#REF!</definedName>
    <definedName name="w">#REF!</definedName>
    <definedName name="x" localSheetId="8">#REF!</definedName>
    <definedName name="x" localSheetId="11">#REF!</definedName>
    <definedName name="x" localSheetId="7">#REF!</definedName>
    <definedName name="x" localSheetId="17">#REF!</definedName>
    <definedName name="x" localSheetId="3">#REF!</definedName>
    <definedName name="x" localSheetId="13">#REF!</definedName>
    <definedName name="x">#REF!</definedName>
    <definedName name="xxx" localSheetId="8">#REF!</definedName>
    <definedName name="xxx" localSheetId="11">#REF!</definedName>
    <definedName name="xxx" localSheetId="7">#REF!</definedName>
    <definedName name="xxx" localSheetId="17">#REF!</definedName>
    <definedName name="xxx" localSheetId="3">#REF!</definedName>
    <definedName name="xxx" localSheetId="13">#REF!</definedName>
    <definedName name="xxx">#REF!</definedName>
    <definedName name="yes" localSheetId="8">#REF!</definedName>
    <definedName name="yes" localSheetId="0">#REF!</definedName>
    <definedName name="yes" localSheetId="11">#REF!</definedName>
    <definedName name="yes" localSheetId="7">#REF!</definedName>
    <definedName name="yes" localSheetId="17">#REF!</definedName>
    <definedName name="yes" localSheetId="2">#REF!</definedName>
    <definedName name="yes" localSheetId="3">#REF!</definedName>
    <definedName name="yes" localSheetId="13">#REF!</definedName>
    <definedName name="yes">#REF!</definedName>
    <definedName name="YO" localSheetId="8">#REF!</definedName>
    <definedName name="YO" localSheetId="0">#REF!</definedName>
    <definedName name="YO" localSheetId="11">#REF!</definedName>
    <definedName name="YO" localSheetId="7">#REF!</definedName>
    <definedName name="YO" localSheetId="17">#REF!</definedName>
    <definedName name="YO" localSheetId="2">#REF!</definedName>
    <definedName name="YO" localSheetId="3">#REF!</definedName>
    <definedName name="YO" localSheetId="13">#REF!</definedName>
    <definedName name="YO">#REF!</definedName>
    <definedName name="yyy" localSheetId="8">#REF!</definedName>
    <definedName name="yyy" localSheetId="11">#REF!</definedName>
    <definedName name="yyy" localSheetId="7">#REF!</definedName>
    <definedName name="yyy" localSheetId="17">#REF!</definedName>
    <definedName name="yyy" localSheetId="3">#REF!</definedName>
    <definedName name="yyy" localSheetId="13">#REF!</definedName>
    <definedName name="yyy">#REF!</definedName>
    <definedName name="zz" localSheetId="8">#REF!</definedName>
    <definedName name="zz" localSheetId="11">#REF!</definedName>
    <definedName name="zz" localSheetId="7">#REF!</definedName>
    <definedName name="zz" localSheetId="17">#REF!</definedName>
    <definedName name="zz" localSheetId="3">#REF!</definedName>
    <definedName name="zz" localSheetId="13">#REF!</definedName>
    <definedName name="zz">#REF!</definedName>
  </definedNames>
  <calcPr calcId="162913"/>
</workbook>
</file>

<file path=xl/calcChain.xml><?xml version="1.0" encoding="utf-8"?>
<calcChain xmlns="http://schemas.openxmlformats.org/spreadsheetml/2006/main">
  <c r="F13" i="32" l="1"/>
  <c r="F9" i="32"/>
  <c r="F7" i="32" s="1"/>
  <c r="D24" i="33"/>
  <c r="D10" i="33"/>
  <c r="D8" i="33" s="1"/>
  <c r="C10" i="45" l="1"/>
  <c r="D13" i="45" s="1"/>
  <c r="D10" i="45" l="1"/>
  <c r="D11" i="45"/>
  <c r="D12" i="45"/>
  <c r="C12" i="40" l="1"/>
  <c r="D12" i="40"/>
  <c r="B12" i="40"/>
  <c r="F23" i="48"/>
  <c r="F22" i="48"/>
  <c r="F21" i="48"/>
  <c r="F20" i="48"/>
  <c r="F19" i="48"/>
  <c r="F18" i="48"/>
  <c r="F17" i="48"/>
  <c r="F16" i="48"/>
  <c r="F15" i="48"/>
  <c r="F14" i="48"/>
  <c r="F13" i="48"/>
  <c r="E13" i="48"/>
  <c r="D13" i="48"/>
  <c r="C13" i="48"/>
  <c r="F12" i="48"/>
  <c r="F11" i="48"/>
  <c r="F10" i="48"/>
  <c r="F9" i="48"/>
  <c r="F8" i="48" s="1"/>
  <c r="E9" i="48"/>
  <c r="D9" i="48"/>
  <c r="C9" i="48"/>
  <c r="E8" i="48"/>
  <c r="D8" i="48"/>
  <c r="C8" i="48"/>
  <c r="C14" i="5" l="1"/>
  <c r="C10" i="5"/>
  <c r="C9" i="5" s="1"/>
  <c r="E8" i="42" l="1"/>
  <c r="D8" i="42"/>
  <c r="C8" i="42"/>
  <c r="F9" i="42" l="1"/>
  <c r="F8" i="42" s="1"/>
  <c r="D11" i="40" l="1"/>
  <c r="C11" i="40"/>
  <c r="B11" i="40"/>
  <c r="E10" i="40" l="1"/>
  <c r="B9" i="40"/>
  <c r="C9" i="40"/>
  <c r="B8" i="40"/>
  <c r="D9" i="40"/>
  <c r="E11" i="40"/>
  <c r="C8" i="40" l="1"/>
  <c r="D8" i="40"/>
  <c r="E9" i="40"/>
  <c r="E12" i="40"/>
  <c r="E8" i="40" l="1"/>
</calcChain>
</file>

<file path=xl/sharedStrings.xml><?xml version="1.0" encoding="utf-8"?>
<sst xmlns="http://schemas.openxmlformats.org/spreadsheetml/2006/main" count="881" uniqueCount="670">
  <si>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</si>
  <si>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</si>
  <si>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</si>
  <si>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</si>
  <si>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</si>
  <si>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</si>
  <si>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</si>
  <si>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</si>
  <si>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</si>
  <si>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</si>
  <si>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</si>
  <si>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</si>
  <si>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</si>
  <si>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</si>
  <si>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</si>
  <si>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</si>
  <si>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</si>
  <si>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</si>
  <si>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</si>
  <si>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</si>
  <si>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</si>
  <si>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</si>
  <si>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</si>
  <si>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</si>
  <si>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</si>
  <si>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</si>
  <si>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</si>
  <si>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</si>
  <si>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</si>
  <si>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</si>
  <si>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</si>
  <si>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Centro Nacional de Prevención de Desastres</t>
  </si>
  <si>
    <t>Archivo General de la Nación</t>
  </si>
  <si>
    <t>05</t>
  </si>
  <si>
    <t>RELACIONES EXTERIORES</t>
  </si>
  <si>
    <t>Secretaría de Relaciones Exteriores</t>
  </si>
  <si>
    <t>06</t>
  </si>
  <si>
    <t>HACIENDA Y CRÉDITO PÚBLICO</t>
  </si>
  <si>
    <t>Instituto de Administración y Avalúos de Bienes Nacionales</t>
  </si>
  <si>
    <t>Comisión Nacional Bancaria y de Valores</t>
  </si>
  <si>
    <t>Comisión Nacional de Seguros y Fianzas</t>
  </si>
  <si>
    <t>Comisión Nacional del Sistema de Ahorro para el Retiro</t>
  </si>
  <si>
    <t>07</t>
  </si>
  <si>
    <t>DEFENSA NACIONAL</t>
  </si>
  <si>
    <t>08</t>
  </si>
  <si>
    <t>09</t>
  </si>
  <si>
    <t>10</t>
  </si>
  <si>
    <t>ECONOMÍA</t>
  </si>
  <si>
    <t>11</t>
  </si>
  <si>
    <t>EDUCACIÓN PÚBLICA</t>
  </si>
  <si>
    <t>Universidad Abierta y a Distancia de México</t>
  </si>
  <si>
    <t>Comisión Nacional de Cultura Física y Deporte</t>
  </si>
  <si>
    <t>12</t>
  </si>
  <si>
    <t>SALUD</t>
  </si>
  <si>
    <t>Comisión Federal para la Protección contra Riesgos Sanitarios</t>
  </si>
  <si>
    <t>Hospital General de México "Dr. Eduardo Liceaga"</t>
  </si>
  <si>
    <t>Hospital Regional de Alta Especialidad del Bajío</t>
  </si>
  <si>
    <t>Hospital Regional de Alta Especialidad de la Península de Yucatán</t>
  </si>
  <si>
    <t>Hospital Regional de Alta Especialidad de Ixtapaluca</t>
  </si>
  <si>
    <t>Instituto Nacional de Enfermedades Respiratorias Ismael Cosío Villegas</t>
  </si>
  <si>
    <t>Instituto Nacional de Ciencias Médicas y Nutrición Salvador Zubirán</t>
  </si>
  <si>
    <t>MARINA</t>
  </si>
  <si>
    <t>TRABAJO Y PREVISIÓN SOCIAL</t>
  </si>
  <si>
    <t>DESARROLLO AGRARIO, TERRITORIAL Y URBANO</t>
  </si>
  <si>
    <t>MEDIO AMBIENTE Y RECURSOS NATURALES</t>
  </si>
  <si>
    <t>ENERGÍA</t>
  </si>
  <si>
    <t>TURISMO</t>
  </si>
  <si>
    <t>FUNCIÓN PÚBLICA</t>
  </si>
  <si>
    <t>TRIBUNALES AGRARIOS</t>
  </si>
  <si>
    <t>APORTACIONES FEDERALES PARA ENTIDADES FEDERATIVAS Y MUNICIPIOS</t>
  </si>
  <si>
    <t>CONSEJERÍA JURÍDICA DEL EJECUTIVO FEDERAL</t>
  </si>
  <si>
    <t>COMISIÓN REGULADORA DE ENERGÍA</t>
  </si>
  <si>
    <t>Comisión Reguladora de Energía</t>
  </si>
  <si>
    <t>COMISIÓN NACIONAL DE HIDROCARBUROS</t>
  </si>
  <si>
    <t>Comisión Nacional de Hidrocarburos</t>
  </si>
  <si>
    <t>ENTIDADES NO SECTORIZADAS</t>
  </si>
  <si>
    <t>CULTURA</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</si>
  <si>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</si>
  <si>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</si>
  <si>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</si>
  <si>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</si>
  <si>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</si>
  <si>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</si>
  <si>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</si>
  <si>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</si>
  <si>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</si>
  <si>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</si>
  <si>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</si>
  <si>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</si>
  <si>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</si>
  <si>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</si>
  <si>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</si>
  <si>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</si>
  <si>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</si>
  <si>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</si>
  <si>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</si>
  <si>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</si>
  <si>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</si>
  <si>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</si>
  <si>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</si>
  <si>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</si>
  <si>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</si>
  <si>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</si>
  <si>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</si>
  <si>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</si>
  <si>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</si>
  <si>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</si>
  <si>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</si>
  <si>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</si>
  <si>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</si>
  <si>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</si>
  <si>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</si>
  <si>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</si>
  <si>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</si>
  <si>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</si>
  <si>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</si>
  <si>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</si>
  <si>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</si>
  <si>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</si>
  <si>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</si>
  <si>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</si>
  <si>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</si>
  <si>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</si>
  <si>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</si>
  <si>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</si>
  <si>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</si>
  <si>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</si>
  <si>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</si>
  <si>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</si>
  <si>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</si>
  <si>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</si>
  <si>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</si>
  <si>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</si>
  <si>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</si>
  <si>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</si>
  <si>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</si>
  <si>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</si>
  <si>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</si>
  <si>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</si>
  <si>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</si>
  <si>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</si>
  <si>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</si>
  <si>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</si>
  <si>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B00</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</si>
  <si>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</si>
  <si>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</si>
  <si>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</si>
  <si>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r>
      <t>Pagado</t>
    </r>
    <r>
      <rPr>
        <b/>
        <vertAlign val="superscript"/>
        <sz val="10"/>
        <color theme="0"/>
        <rFont val="Montserrat"/>
      </rPr>
      <t xml:space="preserve"> p_/</t>
    </r>
  </si>
  <si>
    <t>AGRICULTURA Y DESARROLLO RURAL</t>
  </si>
  <si>
    <t>BIENESTAR</t>
  </si>
  <si>
    <t>AUTORIDAD EDUCATIVA FEDERAL EN LA CIUDAD DE MÉXICO</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</si>
  <si>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</si>
  <si>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</si>
  <si>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</si>
  <si>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Cultura</t>
  </si>
  <si>
    <t>23 Provisiones Salariales y Económicas</t>
  </si>
  <si>
    <r>
      <t>Comisión Federal de Competencia Económica</t>
    </r>
    <r>
      <rPr>
        <b/>
        <vertAlign val="superscript"/>
        <sz val="10"/>
        <color theme="1"/>
        <rFont val="Montserrat"/>
      </rPr>
      <t xml:space="preserve"> 1_/</t>
    </r>
  </si>
  <si>
    <t>K00</t>
  </si>
  <si>
    <t>E00</t>
  </si>
  <si>
    <t>Seguridad y Protección Ciudadana</t>
  </si>
  <si>
    <t>Ramos Autónomos</t>
  </si>
  <si>
    <t>Entidades no Sectorizadas</t>
  </si>
  <si>
    <t>SEGURIDAD Y PROTECCIÓN CIUDADANA</t>
  </si>
  <si>
    <t>Importe</t>
  </si>
  <si>
    <t>Primer Trimestre de 2020</t>
  </si>
  <si>
    <t>Fiscalía General de la República</t>
  </si>
  <si>
    <t>Total de Gastos Obligatorios</t>
  </si>
  <si>
    <t>Total de Gastos Obligatorios con Pensiones y Jubilaciones</t>
  </si>
  <si>
    <t>C00</t>
  </si>
  <si>
    <t>A00</t>
  </si>
  <si>
    <t>Energía</t>
  </si>
  <si>
    <t>TOTAL</t>
  </si>
  <si>
    <t>Tribunal Federal de Justicia Fiscal</t>
  </si>
  <si>
    <t>Tribunal Federal de Justicia Administrativa</t>
  </si>
  <si>
    <t>NCD</t>
  </si>
  <si>
    <t>n.d.</t>
  </si>
  <si>
    <t>RAMO</t>
  </si>
  <si>
    <t>Administración Pública Federal</t>
  </si>
  <si>
    <t>Fiscales</t>
  </si>
  <si>
    <t>Propios</t>
  </si>
  <si>
    <t>Poderes y Entes Autónomos</t>
  </si>
  <si>
    <r>
      <t xml:space="preserve">Total </t>
    </r>
    <r>
      <rPr>
        <b/>
        <vertAlign val="superscript"/>
        <sz val="10"/>
        <color theme="0"/>
        <rFont val="Montserrat"/>
      </rPr>
      <t>2_/</t>
    </r>
  </si>
  <si>
    <t>S00</t>
  </si>
  <si>
    <t>Desarrollo Agrario, Territorial y Urbano</t>
  </si>
  <si>
    <t>T0O</t>
  </si>
  <si>
    <t>Instituto Mexicano del Petróleo</t>
  </si>
  <si>
    <t>Turismo</t>
  </si>
  <si>
    <t>-o-</t>
  </si>
  <si>
    <t>AYH</t>
  </si>
  <si>
    <t>J3G</t>
  </si>
  <si>
    <t>J3L</t>
  </si>
  <si>
    <t>H00</t>
  </si>
  <si>
    <t>INFRAESTRUCTURA, COMUNICACIONES Y TRANSPORTES</t>
  </si>
  <si>
    <t>No. Ramo</t>
  </si>
  <si>
    <t>Ramo Administrativo</t>
  </si>
  <si>
    <t>Atención a Desastres Naturales</t>
  </si>
  <si>
    <t xml:space="preserve">Recursos </t>
  </si>
  <si>
    <t>Estructura</t>
  </si>
  <si>
    <t>Transferidos</t>
  </si>
  <si>
    <t>%</t>
  </si>
  <si>
    <t>Acciones</t>
  </si>
  <si>
    <t>Agencia Nacional de Aduanas de México</t>
  </si>
  <si>
    <t>Infraestructura, Comunicaciones y Transportes</t>
  </si>
  <si>
    <t>EZN</t>
  </si>
  <si>
    <t>12 Salud</t>
  </si>
  <si>
    <t>27 Función Pública</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</si>
  <si>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Legislativo y Judicial, entes autónomos e Instituto Mexicano del Seguro Social.</t>
    </r>
  </si>
  <si>
    <t>D00</t>
  </si>
  <si>
    <t>W3X</t>
  </si>
  <si>
    <t>FONATUR Tren Maya, S.A. de C.V.</t>
  </si>
  <si>
    <t>Entidades paraestatales</t>
  </si>
  <si>
    <t>NBD</t>
  </si>
  <si>
    <t>NBQ</t>
  </si>
  <si>
    <t>NBS</t>
  </si>
  <si>
    <t>NBU</t>
  </si>
  <si>
    <t>NCG</t>
  </si>
  <si>
    <t>Administración del Sistema Portuario Nacional Salina Cruz, S.A. de C.V.</t>
  </si>
  <si>
    <t>Federación Mexicana de Deportistas Especiales, A.C.</t>
  </si>
  <si>
    <t>Federación Mexicana de Esquí y Wakeboard, A.C.</t>
  </si>
  <si>
    <t>Federación Mexicana de Golf, A.C.</t>
  </si>
  <si>
    <t>Federación Mexicana de Levantamiento de Pesas, A.C.</t>
  </si>
  <si>
    <t>Federación Mexicana de Patines Sobre Ruedas, A.C.</t>
  </si>
  <si>
    <t>Federación Mexicana de Vela y Asociados, A.C.</t>
  </si>
  <si>
    <t>4 Gobernación</t>
  </si>
  <si>
    <t>Unidad de Política y Control Presupuestario</t>
  </si>
  <si>
    <t>Secretaría de la Función Pública</t>
  </si>
  <si>
    <t>000 Oficina de la Presidencia de la República</t>
  </si>
  <si>
    <t>000 Secretaría de Gobernación</t>
  </si>
  <si>
    <t>A00 Instituto Nacional para el Federalismo y el Desarrollo Municipal</t>
  </si>
  <si>
    <t>EZQ Consejo Nacional para Prevenir la Discriminación</t>
  </si>
  <si>
    <t>F00 Tribunal Federal de Conciliación y Arbitraje</t>
  </si>
  <si>
    <t>G00 Secretaría General del Consejo Nacional de Población</t>
  </si>
  <si>
    <t>K00 Instituto Nacional de Migración</t>
  </si>
  <si>
    <t>N00 Coordinación General de la Comisión Mexicana de Ayuda a Refugiados</t>
  </si>
  <si>
    <t>P00 Secretaría Ejecutiva del Sistema Nacional de Protección Integral de Niñas, Niños y Adolescentes</t>
  </si>
  <si>
    <t>Q00 Centro de Producción de Programas Informativos y Especiales</t>
  </si>
  <si>
    <t>T00 Coordinación para la Atención Integral de la Migración en la Frontera Sur</t>
  </si>
  <si>
    <t>V00 Comisión Nacional para Prevenir y Erradicar la Violencia Contra las Mujeres</t>
  </si>
  <si>
    <t>X00 Comisión Nacional de Búsqueda de Personas</t>
  </si>
  <si>
    <t>000 Secretaría de Relaciones Exteriores</t>
  </si>
  <si>
    <t>I00 Instituto Matías Romero</t>
  </si>
  <si>
    <t>J00 Instituto de los Mexicanos en el Exterior</t>
  </si>
  <si>
    <t>K00 Agencia Mexicana de Cooperación Internacional para el Desarrollo</t>
  </si>
  <si>
    <t>000 Secretaría de Hacienda y Crédito Público</t>
  </si>
  <si>
    <t>A00 Instituto de Administración y Avalúos de Bienes Nacionales</t>
  </si>
  <si>
    <t>B00 Comisión Nacional Bancaria y de Valores</t>
  </si>
  <si>
    <t>C00 Comisión Nacional de Seguros y Fianzas</t>
  </si>
  <si>
    <t>D00 Comisión Nacional del Sistema de Ahorro para el Retiro</t>
  </si>
  <si>
    <t>E00 Servicio de Administración Tributaria</t>
  </si>
  <si>
    <t>H00 Agencia Nacional de Aduanas de México</t>
  </si>
  <si>
    <t>G3A Comisión Nacional para la Protección y Defensa de los Usuarios de Servicios Financieros</t>
  </si>
  <si>
    <t>HKA Instituto para Devolver al Pueblo lo Robado</t>
  </si>
  <si>
    <t>000 Secretaría de la Defensa Nacional</t>
  </si>
  <si>
    <t>HZI Aeropuerto Internacional Felipe Ángeles, S.A. de C.V.</t>
  </si>
  <si>
    <t>000 Secretaría de Agricultura y Desarrollo Rural</t>
  </si>
  <si>
    <t>A1I Universidad Autónoma Chapingo</t>
  </si>
  <si>
    <t>AFU Comité Nacional para el Desarrollo Sustentable de la Caña de Azúcar</t>
  </si>
  <si>
    <t>B00 Servicio Nacional de Sanidad, Inocuidad y Calidad Agroalimentaria</t>
  </si>
  <si>
    <t>C00 Servicio Nacional de Inspección y Certificación de Semillas</t>
  </si>
  <si>
    <t>D00 Colegio Superior Agropecuario del Estado de Guerrero</t>
  </si>
  <si>
    <t>G00 Servicio de Información Agroalimentaria y Pesquera</t>
  </si>
  <si>
    <t>I00 Comisión Nacional de Acuacultura y Pesca</t>
  </si>
  <si>
    <t>I6L Fideicomiso de Riesgo Compartido</t>
  </si>
  <si>
    <t>I9H Instituto Nacional para el Desarrollo de Capacidades del Sector Rural, A.C.</t>
  </si>
  <si>
    <t>IZC Colegio de Postgraduados</t>
  </si>
  <si>
    <t>IZI Comisión Nacional de las Zonas Áridas</t>
  </si>
  <si>
    <t>JAG Instituto Nacional de Investigaciones Forestales, Agrícolas y Pecuarias</t>
  </si>
  <si>
    <t>RJL Instituto Nacional de Pesca y Acuacultura</t>
  </si>
  <si>
    <t>000 Secretaría de Infraestructura, Comunicaciones y Transportes</t>
  </si>
  <si>
    <t>A00 Instituto Mexicano del Transporte</t>
  </si>
  <si>
    <t>C00 Servicios a la Navegación en el Espacio Aéreo Mexicano</t>
  </si>
  <si>
    <t>D00 Agencia Reguladora del Transporte Ferroviario</t>
  </si>
  <si>
    <t>E00 Agencia Federal de Aviación Civil</t>
  </si>
  <si>
    <t>J4Q Organismo Promotor de Inversiones en Telecomunicaciones</t>
  </si>
  <si>
    <t>J9E Servicio Postal Mexicano</t>
  </si>
  <si>
    <t>JZN Agencia Espacial Mexicana</t>
  </si>
  <si>
    <t>KCZ Telecomunicaciones de México</t>
  </si>
  <si>
    <t>KDH Grupo Aeroportuario de la Ciudad de México, S.A. de C.V.</t>
  </si>
  <si>
    <t>000 Secretaría de Economía</t>
  </si>
  <si>
    <t>B00 Comisión Nacional de Mejora Regulatoria</t>
  </si>
  <si>
    <t>K2H Centro Nacional de Metrología</t>
  </si>
  <si>
    <t>LAT Procuraduría Federal del Consumidor</t>
  </si>
  <si>
    <t>LAU Servicio Geológico Mexicano</t>
  </si>
  <si>
    <t>MAR Fondo de Cultura Económica</t>
  </si>
  <si>
    <t>000 Secretaría de Educación Pública</t>
  </si>
  <si>
    <t>A00 Universidad Pedagógica Nacional</t>
  </si>
  <si>
    <t>A2M Universidad Autónoma Metropolitana</t>
  </si>
  <si>
    <t>A3Q Universidad Nacional Autónoma de México</t>
  </si>
  <si>
    <t>B00 Instituto Politécnico Nacional</t>
  </si>
  <si>
    <t>B01 XE-IPN Canal 11</t>
  </si>
  <si>
    <t>G00 Comisión de Apelación y Arbitraje del Deporte</t>
  </si>
  <si>
    <t>K00 Universidad Abierta y a Distancia de México</t>
  </si>
  <si>
    <t>L00 Unidad del Sistema para la Carrera de las Maestras y los Maestros</t>
  </si>
  <si>
    <t>L3P Centro de Enseñanza Técnica Industrial</t>
  </si>
  <si>
    <t>L4J Centro de Investigación y de Estudios Avanzados del Instituto Politécnico Nacional</t>
  </si>
  <si>
    <t>L5N Colegio de Bachilleres</t>
  </si>
  <si>
    <t>L5X Colegio Nacional de Educación Profesional Técnica</t>
  </si>
  <si>
    <t>L6H Comisión de Operación y Fomento de Actividades Académicas del Instituto Politécnico Nacional</t>
  </si>
  <si>
    <t>L6I Comisión Nacional de Cultura Física y Deporte</t>
  </si>
  <si>
    <t>L6J Comisión Nacional de Libros de Texto Gratuitos</t>
  </si>
  <si>
    <t>L6W Consejo Nacional de Fomento Educativo</t>
  </si>
  <si>
    <t>L8K El Colegio de México, A.C.</t>
  </si>
  <si>
    <t>L9T Fideicomiso de los Sistemas Normalizado de Competencia Laboral y de Certificación de Competencia Laboral</t>
  </si>
  <si>
    <t>M00 Tecnológico Nacional de México</t>
  </si>
  <si>
    <t>MDA Instituto Nacional para la Educación de los Adultos</t>
  </si>
  <si>
    <t>MDE Instituto Nacional de la Infraestructura Física Educativa</t>
  </si>
  <si>
    <t>MEY Organismo Coordinador de las Universidades para el Bienestar Benito Juárez García</t>
  </si>
  <si>
    <t>MGC Patronato de Obras e Instalaciones del Instituto Politécnico Nacional</t>
  </si>
  <si>
    <t>MGH Universidad Autónoma Agraria Antonio Narro</t>
  </si>
  <si>
    <t>O00 Coordinación Nacional de Becas para el Bienestar Benito Juárez</t>
  </si>
  <si>
    <t>000 Secretaría de Salud</t>
  </si>
  <si>
    <t>E00 Administración del Patrimonio de la Beneficencia Pública</t>
  </si>
  <si>
    <t>I00 Centro Nacional de la Transfusión Sanguínea</t>
  </si>
  <si>
    <t>K00 Centro Nacional para la Prevención y el Control del VIH/SIDA</t>
  </si>
  <si>
    <t>L00 Centro Nacional de Equidad de Género y Salud Reproductiva</t>
  </si>
  <si>
    <t>M00 Comisión Nacional de Arbitraje Médico</t>
  </si>
  <si>
    <t>M7A Centro Regional de Alta Especialidad de Chiapas</t>
  </si>
  <si>
    <t>M7F Instituto Nacional de Psiquiatría Ramón de la Fuente Muñiz</t>
  </si>
  <si>
    <t>M7K Centros de Integración Juvenil, A.C.</t>
  </si>
  <si>
    <t>NAW Hospital Juárez de México</t>
  </si>
  <si>
    <t>NBB Hospital General "Dr. Manuel Gea González"</t>
  </si>
  <si>
    <t>NBD Hospital General de México "Dr. Eduardo Liceaga"</t>
  </si>
  <si>
    <t>NBG Hospital Infantil de México Federico Gómez</t>
  </si>
  <si>
    <t>NBQ Hospital Regional de Alta Especialidad del Bajío</t>
  </si>
  <si>
    <t>NBR Hospital Regional de Alta Especialidad de Oaxaca</t>
  </si>
  <si>
    <t>NBS Hospital Regional de Alta Especialidad de la Península de Yucatán</t>
  </si>
  <si>
    <t>NBT Hospital Regional de Alta Especialidad de Ciudad Victoria "Bicentenario 2010"</t>
  </si>
  <si>
    <t>NBU Hospital Regional de Alta Especialidad de Ixtapaluca</t>
  </si>
  <si>
    <t>NBV Instituto Nacional de Cancerología</t>
  </si>
  <si>
    <t>NCA Instituto Nacional de Cardiología Ignacio Chávez</t>
  </si>
  <si>
    <t>NCD Instituto Nacional de Enfermedades Respiratorias Ismael Cosío Villegas</t>
  </si>
  <si>
    <t>NCE Instituto Nacional de Geriatría</t>
  </si>
  <si>
    <t>NCG Instituto Nacional de Ciencias Médicas y Nutrición Salvador Zubirán</t>
  </si>
  <si>
    <t>NCH Instituto Nacional de Medicina Genómica</t>
  </si>
  <si>
    <t>NCK Instituto Nacional de Neurología y Neurocirugía Manuel Velasco Suárez</t>
  </si>
  <si>
    <t>NCZ Instituto Nacional de Pediatría</t>
  </si>
  <si>
    <t>NDE Instituto Nacional de Perinatología Isidro Espinosa de los Reyes</t>
  </si>
  <si>
    <t>NDF Instituto Nacional de Rehabilitación Luis Guillermo Ibarra Ibarra</t>
  </si>
  <si>
    <t>NDY Instituto Nacional de Salud Pública</t>
  </si>
  <si>
    <t>NHK Sistema Nacional para el Desarrollo Integral de la Familia</t>
  </si>
  <si>
    <t>O00 Centro Nacional de Programas Preventivos y Control de Enfermedades</t>
  </si>
  <si>
    <t>Q00 Centro Nacional de Trasplantes</t>
  </si>
  <si>
    <t>R00 Centro Nacional para la Salud de la Infancia y la Adolescencia</t>
  </si>
  <si>
    <t>S00 Comisión Federal para la Protección contra Riesgos Sanitarios</t>
  </si>
  <si>
    <t>T00 Centro Nacional de Excelencia Tecnológica en Salud</t>
  </si>
  <si>
    <t>V00 Comisión Nacional de Bioética</t>
  </si>
  <si>
    <t>000 Secretaría de Marina</t>
  </si>
  <si>
    <t>J3C Administración Portuaria Integral de Puerto Madero, S.A. de C.V.</t>
  </si>
  <si>
    <t>J4V Fideicomiso de Formación y Capacitación para el Personal de la Marina Mercante Nacional</t>
  </si>
  <si>
    <t>000 Secretaría de Trabajo y Previsión Social</t>
  </si>
  <si>
    <t>A00 Procuraduría Federal de la Defensa del Trabajo</t>
  </si>
  <si>
    <t>PBE Centro Federal de Conciliación y Registro Laboral</t>
  </si>
  <si>
    <t>PBJ Comisión Nacional de los Salarios Mínimos</t>
  </si>
  <si>
    <t>000 Secretaría de Desarrollo Agrario, Territorial y Urbano</t>
  </si>
  <si>
    <t>B00 Registro Agrario Nacional</t>
  </si>
  <si>
    <t>QCW Comisión Nacional de Vivienda</t>
  </si>
  <si>
    <t>QDV Instituto Nacional del Suelo Sustentable</t>
  </si>
  <si>
    <t>QEZ Procuraduría Agraria</t>
  </si>
  <si>
    <t>000 Secretaría de Medio Ambiente y Recursos Naturales</t>
  </si>
  <si>
    <t>B00 Comisión Nacional del Agua</t>
  </si>
  <si>
    <t>E00 Procuraduría Federal de Protección al Ambiente</t>
  </si>
  <si>
    <t>F00 Comisión Nacional de Áreas Naturales Protegidas</t>
  </si>
  <si>
    <t>G00 Agencia Nacional de Seguridad Industrial y de Protección al Medio Ambiente del Sector Hidrocarburos</t>
  </si>
  <si>
    <t>RHQ Comisión Nacional Forestal</t>
  </si>
  <si>
    <t>RJE Instituto Mexicano de Tecnología del Agua</t>
  </si>
  <si>
    <t>RJJ Instituto Nacional de Ecología y Cambio Climático</t>
  </si>
  <si>
    <t>000 Secretaría de Energía</t>
  </si>
  <si>
    <t>A00 Comisión Nacional de Seguridad Nuclear y Salvaguardias</t>
  </si>
  <si>
    <t>E00 Comisión Nacional para el Uso Eficiente de la Energía</t>
  </si>
  <si>
    <t>T0K Instituto Nacional de Electricidad y Energías Limpias</t>
  </si>
  <si>
    <t>T0Q Instituto Nacional de Investigaciones Nucleares</t>
  </si>
  <si>
    <t>000 Secretaría de Bienestar</t>
  </si>
  <si>
    <t>L00 Instituto Nacional de la Economía Social</t>
  </si>
  <si>
    <t>V3A Instituto Nacional de las Personas Adultas Mayores</t>
  </si>
  <si>
    <t>VQZ Consejo Nacional de Evaluación de la Política de Desarrollo Social</t>
  </si>
  <si>
    <t>VRW Consejo Nacional para el Desarrollo y la Inclusión de las Personas con Discapacidad</t>
  </si>
  <si>
    <t>VUY Instituto Mexicano de la Juventud</t>
  </si>
  <si>
    <t>000 Secretaría de Turismo</t>
  </si>
  <si>
    <t>W3N Fondo Nacional de Fomento al Turismo</t>
  </si>
  <si>
    <t>C00 Autoridad Educativa Federal en la Ciudad de México</t>
  </si>
  <si>
    <t>000 Secretaría de Función Pública</t>
  </si>
  <si>
    <t>000 Tribunales Agrarios</t>
  </si>
  <si>
    <t>33 FASSA</t>
  </si>
  <si>
    <t>33 FONE</t>
  </si>
  <si>
    <t>33 FAETA</t>
  </si>
  <si>
    <t>000 Secretaría de Seguridad y Protección Ciudadana</t>
  </si>
  <si>
    <t>B00 Servicio de Protección Federal</t>
  </si>
  <si>
    <t>C00 Coordinación Nacional Antisecuestro</t>
  </si>
  <si>
    <t>D00 Prevención y Readaptación Social</t>
  </si>
  <si>
    <t>E00 Centro Nacional de Prevención de Desastres</t>
  </si>
  <si>
    <t>F00 Centro Nacional de Inteligencia</t>
  </si>
  <si>
    <t>G00 Secretariado Ejecutivo del Sistema Nacional de Seguridad Pública</t>
  </si>
  <si>
    <t>H00 Guardia Nacional</t>
  </si>
  <si>
    <t>000 Consejería Jurídica del Ejecutivo Federal</t>
  </si>
  <si>
    <t>90A Centro de Investigación en Ciencias de Información Geoespacial, A.C.</t>
  </si>
  <si>
    <t>90C Centro de Investigación en Matemáticas, A.C.</t>
  </si>
  <si>
    <t>90E Centro de Investigación en Materiales Avanzados, S.C.</t>
  </si>
  <si>
    <t>90G CIATEC, A.C. "Centro de Innovación Aplicada en Tecnologías Competitivas"</t>
  </si>
  <si>
    <t>90I Centro de Investigación y Asistencia en Tecnología y Diseño del Estado de Jalisco, A.C.</t>
  </si>
  <si>
    <t>90K Centro de Investigación y Desarrollo Tecnológico en Electroquímica, S.C.</t>
  </si>
  <si>
    <t>90M Centro de Investigación y Docencia Económicas, A.C.</t>
  </si>
  <si>
    <t>90O Centro de Investigaciones Biológicas del Noroeste, S.C.</t>
  </si>
  <si>
    <t>90Q Centro de Investigación Científica de Yucatán, A.C.</t>
  </si>
  <si>
    <t>90S Centro de Investigaciones en Óptica, A.C.</t>
  </si>
  <si>
    <t>90U Centro de Investigación en Química Aplicada</t>
  </si>
  <si>
    <t>90W Centro de Investigaciones y Estudios Superiores en Antropología Social</t>
  </si>
  <si>
    <t>90X Consejo Nacional de Ciencia y Tecnología</t>
  </si>
  <si>
    <t>90Y CIATEQ, A.C. Centro de Tecnología Avanzada</t>
  </si>
  <si>
    <t>91C El Colegio de la Frontera Norte, A.C.</t>
  </si>
  <si>
    <t>91E El Colegio de la Frontera Sur</t>
  </si>
  <si>
    <t>91I El Colegio de Michoacán, A.C.</t>
  </si>
  <si>
    <t>91K El Colegio de San Luis, A.C.</t>
  </si>
  <si>
    <t>91Q Instituto de Ecología, A.C.</t>
  </si>
  <si>
    <t>91S Instituto de Investigaciones "Dr. José María Luis Mora"</t>
  </si>
  <si>
    <t>91U Instituto Nacional de Astrofísica, Óptica y Electrónica</t>
  </si>
  <si>
    <t>91W Instituto Potosino de Investigación Científica y Tecnológica, A.C.</t>
  </si>
  <si>
    <t>9ZU Centro de Ingeniería y Desarrollo Industrial</t>
  </si>
  <si>
    <t>9ZW Centro de Investigación Científica y de Educación Superior de Ensenada, Baja California</t>
  </si>
  <si>
    <t>9ZY Centro de Investigación en Alimentación y Desarrollo, A.C.</t>
  </si>
  <si>
    <t>000 Comisión Reguladora de Energía</t>
  </si>
  <si>
    <t>000 Comisión Nacional de Hidrocarburos</t>
  </si>
  <si>
    <t>AYB Instituto Nacional de los Pueblos Indígenas</t>
  </si>
  <si>
    <t>AYG Notimex, Agencia de Noticias del Estado Mexicano</t>
  </si>
  <si>
    <t>AYH Corredor Interoceánico del Istmo de Tehuantepec</t>
  </si>
  <si>
    <t>AYI Procuraduría de la Defensa del Contribuyente</t>
  </si>
  <si>
    <t>AYJ Comisión Ejecutiva de Atención a Víctimas</t>
  </si>
  <si>
    <t>AYL Sistema Público de Radiodifusión del Estado Mexicano</t>
  </si>
  <si>
    <t>AYM Secretaría Ejecutiva del Sistema Nacional Anticorrupción</t>
  </si>
  <si>
    <t>AYN Comisión Nacional para la Mejora Continua de la Educación</t>
  </si>
  <si>
    <t>EZN Archivo General de la Nación</t>
  </si>
  <si>
    <t>HHG Instituto Nacional de las Mujeres</t>
  </si>
  <si>
    <t>J3L Ferrocarril del Istmo de Tehuantepec, S.A. de C.V.</t>
  </si>
  <si>
    <t>MDL Instituto Mexicano de la Radio</t>
  </si>
  <si>
    <t>000 Secretaría de Cultura</t>
  </si>
  <si>
    <t>D00 Instituto Nacional de Antropología e Historia</t>
  </si>
  <si>
    <t>E00 Instituto Nacional de Bellas Artes y Literatura</t>
  </si>
  <si>
    <t>F00 Radio Educación </t>
  </si>
  <si>
    <t>I00 Instituto Nacional del Derecho de Autor </t>
  </si>
  <si>
    <t>J00 Instituto Nacional de Estudios Históricos de las Revoluciones de México </t>
  </si>
  <si>
    <t>L3N Centro de Capacitación Cinematográfica, A.C.</t>
  </si>
  <si>
    <t>L6U Compañía Operadora del Centro Cultural y Turístico de Tijuana, S.A. de C.V.</t>
  </si>
  <si>
    <t>L9Y Fideicomiso para la Cineteca Nacional</t>
  </si>
  <si>
    <t>MDB Instituto Nacional de Lenguas Indígenas</t>
  </si>
  <si>
    <t>MDC Instituto Mexicano de Cinematografía</t>
  </si>
  <si>
    <t>MHL Televisión Metropolitana, S.A. de C.V.</t>
  </si>
  <si>
    <t>VZG Fondo Nacional para el Fomento de las Artesanías</t>
  </si>
  <si>
    <t>Secretaría de Cultura</t>
  </si>
  <si>
    <r>
      <t xml:space="preserve">Nota: Las sumas parciales pueden no coincidir con los totales debido al redondeo de las cifras.
</t>
    </r>
    <r>
      <rPr>
        <vertAlign val="superscript"/>
        <sz val="9"/>
        <color theme="1"/>
        <rFont val="Montserrat"/>
      </rPr>
      <t xml:space="preserve">1_/ </t>
    </r>
    <r>
      <rPr>
        <sz val="9"/>
        <color theme="1"/>
        <rFont val="Montserrat"/>
      </rPr>
      <t>Corresponde a las autorizaciones emitidas, en los términos de las disposiciones aplicables.
Fuente: Secretaría de Hacienda y Crédito Público.</t>
    </r>
  </si>
  <si>
    <t>Agencia Mexicana de Cooperación Internacional para el Desarrollo</t>
  </si>
  <si>
    <t>NAW</t>
  </si>
  <si>
    <t>Hospital Juárez de México</t>
  </si>
  <si>
    <t>CONSEJO NACIONAL DE HUMANIDADES, CIENCIAS Y TECNOLOGÍAS</t>
  </si>
  <si>
    <t>Servicio de Administración Tributaria</t>
  </si>
  <si>
    <t>41 Comisión Federal de Competencia Económica</t>
  </si>
  <si>
    <t>48 Cultura</t>
  </si>
  <si>
    <t>Instituto Nacional de Antropología e Historia</t>
  </si>
  <si>
    <t>Instituto Nacional de las Mujeres</t>
  </si>
  <si>
    <t>Federación Ecuestre Mexicana, A.C.</t>
  </si>
  <si>
    <t>Federación Mexicana de Remo, A.C.</t>
  </si>
  <si>
    <t>Federación Mexicana de Tiro y Caza, A.C.</t>
  </si>
  <si>
    <t>Asociación Cultural Rodas, A.C.</t>
  </si>
  <si>
    <t>Consejo de Teatro Comunitario de la Región de Los Volcanes, A.C.</t>
  </si>
  <si>
    <t>Ónix Nuevo Ensamble de México, A.C.</t>
  </si>
  <si>
    <t>Instituto Nacional de Migración</t>
  </si>
  <si>
    <t>Coordinación General de la Comisión Mexicana de Ayuda a Refugiados</t>
  </si>
  <si>
    <t>Q00</t>
  </si>
  <si>
    <t>Centro de Producción de Programas Informativos y Especiales</t>
  </si>
  <si>
    <t>H0M</t>
  </si>
  <si>
    <t>Tren Maya, S.A. de C.V.</t>
  </si>
  <si>
    <t>MDE</t>
  </si>
  <si>
    <t>Instituto Nacional de la Infraestructura Física Educativa</t>
  </si>
  <si>
    <t>L00</t>
  </si>
  <si>
    <t>Centro Nacional de Equidad de Género y Salud Reproductiva</t>
  </si>
  <si>
    <t>Bienestar</t>
  </si>
  <si>
    <t>Coordinación Nacional Antisecuestro y Delitos de Alto Impacto</t>
  </si>
  <si>
    <t>Guardia Nacional</t>
  </si>
  <si>
    <t>AYO</t>
  </si>
  <si>
    <t>Servicios de Salud del Instituto Mexicano del Seguro Social para el Bienestar (IMSS-BIENESTAR)</t>
  </si>
  <si>
    <t>L3N</t>
  </si>
  <si>
    <t>Centro de Capacitación Cinematográfica, A.C.</t>
  </si>
  <si>
    <t>Monto</t>
  </si>
  <si>
    <t>Destino</t>
  </si>
  <si>
    <t>Informes Sobre la Situación Económica, las Finanzas Públicas y la Deuda Pública</t>
  </si>
  <si>
    <t>AYO IMSS Bienestar</t>
  </si>
  <si>
    <t>Sector Central</t>
  </si>
  <si>
    <t>Hombre Gacela Arte, Cultura y Comunidad, A.C.</t>
  </si>
  <si>
    <t>P00</t>
  </si>
  <si>
    <t>Secretaría Ejecutiva del Sistema Nacional de Protección Integral de Niñas, Niños y Adolescentes</t>
  </si>
  <si>
    <t>Grupo Aeroportuario, Ferroviario, de Servicios Auxiliares y Conexos, Olmeca-Maya-Mexica, S.A. de C.V.</t>
  </si>
  <si>
    <t>Aerolínea del Estado Mexicano, S.A. de C.V.</t>
  </si>
  <si>
    <t>Centro Nacional para la Prevención y el Control del VIH/SIDA</t>
  </si>
  <si>
    <t>O00</t>
  </si>
  <si>
    <t>Centro Nacional de Programas Preventivos y Control de Enfermedades</t>
  </si>
  <si>
    <t>NBB</t>
  </si>
  <si>
    <t>Hospital General "Dr. Manuel Gea González"</t>
  </si>
  <si>
    <t>NBG</t>
  </si>
  <si>
    <t>Hospital Infantil de México Federico Gómez</t>
  </si>
  <si>
    <t>NCA</t>
  </si>
  <si>
    <t>Instituto Nacional de Cardiología Ignacio Chávez</t>
  </si>
  <si>
    <t>NCE</t>
  </si>
  <si>
    <t>Instituto Nacional de Geriatría</t>
  </si>
  <si>
    <t>Registro Agrario Nacional</t>
  </si>
  <si>
    <t>W3N</t>
  </si>
  <si>
    <t>Fondo Nacional de Fomento al Turismo</t>
  </si>
  <si>
    <t>Petróleos Mexicanos</t>
  </si>
  <si>
    <t>TYY</t>
  </si>
  <si>
    <t>Pemex Consolidado</t>
  </si>
  <si>
    <t>INGRESOS EXCEDENTES INFORMADOS
Enero-diciembre de 2023
(Pesos)</t>
  </si>
  <si>
    <r>
      <t>Poder Judicial</t>
    </r>
    <r>
      <rPr>
        <b/>
        <vertAlign val="superscript"/>
        <sz val="10"/>
        <color theme="1"/>
        <rFont val="Montserrat"/>
      </rPr>
      <t xml:space="preserve"> 1/</t>
    </r>
  </si>
  <si>
    <t>Información Nacional Estadística y Geográfica</t>
  </si>
  <si>
    <t>Y00 Comision Nacional de Salud Mental y Adicciones</t>
  </si>
  <si>
    <r>
      <rPr>
        <vertAlign val="superscript"/>
        <sz val="9"/>
        <color theme="1"/>
        <rFont val="Montserrat"/>
      </rPr>
      <t xml:space="preserve">1/ </t>
    </r>
    <r>
      <rPr>
        <sz val="9"/>
        <color theme="1"/>
        <rFont val="Montserrat"/>
      </rPr>
      <t>No incluyen recursos concentrados en el Ramo 23 Provisiones Salariales y Económicas
Fuente: Poderes Legislativo y Judicial y Entes autónomos.</t>
    </r>
  </si>
  <si>
    <t>Agencia Reguladora del Transporte Ferroviario</t>
  </si>
  <si>
    <t>J4Q</t>
  </si>
  <si>
    <t>Organismo Promotor de Inversiones en Telecomunicaciones</t>
  </si>
  <si>
    <t>KDH</t>
  </si>
  <si>
    <t>Grupo Aeroportuario de la Ciudad de México, S.A. de C.V.</t>
  </si>
  <si>
    <t>Unidad del Sistema para la Carrera de las Maestras y los Maestros</t>
  </si>
  <si>
    <t>NCH</t>
  </si>
  <si>
    <t>Instituto Nacional de Medicina Genómica</t>
  </si>
  <si>
    <t>QCW</t>
  </si>
  <si>
    <t>Comisión Nacional de Vivienda</t>
  </si>
  <si>
    <t>90X</t>
  </si>
  <si>
    <t>Corredor Interoceánico del Istmo de Tehuantepec</t>
  </si>
  <si>
    <t>Ferrocarril del Istmo de Tehuantepec, S.A. de C.V.</t>
  </si>
  <si>
    <t>Primer Trimestre de 2024</t>
  </si>
  <si>
    <t>AHORROS OBTENIDOS POR LA APLICACIÓN DE LAS MEDIDAS DE AUSTERIDAD Y DISCIPLINA PRESUPUESTARIA
Enero-marzo 2024
(Pesos)</t>
  </si>
  <si>
    <r>
      <t xml:space="preserve">AHORROS OBTENIDOS POR LA APLICACIÓN DE LAS MEDIDAS DE AUSTERIDAD Y DISCIPLINA PRESUPUESTARIA
RECURSOS PROPIOS DE ENTIDADES PARAESTATALES </t>
    </r>
    <r>
      <rPr>
        <b/>
        <vertAlign val="superscript"/>
        <sz val="12"/>
        <rFont val="Montserrat"/>
      </rPr>
      <t>1_/</t>
    </r>
    <r>
      <rPr>
        <b/>
        <sz val="12"/>
        <rFont val="Montserrat"/>
      </rPr>
      <t xml:space="preserve">
Enero-marzo 2024
(Pesos)</t>
    </r>
  </si>
  <si>
    <t>INGRESOS EXCEDENTES AUTORIZADOS
Enero-marzo de 2024
(Pesos)</t>
  </si>
  <si>
    <t>Recursos que se encuentran pendientes de asignar.</t>
  </si>
  <si>
    <t>Nota: Al cierre del primer trimestre no se establecieron convenios para mejorar la infraestructura de las entidades federativas.
Fuente: Secretaría de Hacienda y Crédito Público.</t>
  </si>
  <si>
    <t>RECURSOS PREVISTOS EN EL ARTÍCULO SÉPTIMO TRANSITORIO DE LA LIF
Enero-marzo de 2024
(Millones de pesos)</t>
  </si>
  <si>
    <t>INGRESOS EXCEDENTES, APROVECHAMIENTOS, OTROS (1o.6.61.22.04)
Enero-marzo de 2024
(Pesos)</t>
  </si>
  <si>
    <t xml:space="preserve"> Adecuación</t>
  </si>
  <si>
    <t>Justificación</t>
  </si>
  <si>
    <t>2024-12-510-24</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</si>
  <si>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Ciudad Victoria ¿Bicentenario 2010¿, en lo sucesivo "HRAEV",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23, por la cantidad de $367,901,836.00 para realizar la transferencia del presupuesto de diversas partidas del Capítulo 1000 Servicios Personales del Hospital Regional de Alta Especialidad de Ciudad Victoria ¿Bicentenario 2010¿ (HRAEV) del Ramo 12 al IMSS Bienestar del Ramo 47 previsto en el Presupuesto de Egresos de la Federación para el Ejercicio Fiscal 2024, a fin de dar continuidad a la transferencia de plazas del personal de las Ramas Médica, Paramédica y Grupos Afines Hospital Regional de Alta Especialidad de Ciudad Victoria ¿Bicentenario 2010¿ (HRAEV) al IMSS-Bienestar. 
Cabe señalar que la DGRHO menciona que el HRAEV cuenta con la aprobación de su Junta de Gobierno para realizar adecuaciones a su presupuesto. La DGRHO y el HRAEV, se comprometen a observar las disposiciones normativas que correspondan e indican que no se afectan las metas.</t>
  </si>
  <si>
    <t>2024-12-510-25</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</si>
  <si>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del Bajío, en lo sucesivo "HRAEB",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65, por la cantidad de $ 737,256,635.00 para realizar la transferencia del presupuesto de diversas partidas del Capítulo 1000 Servicios Personales del Hospital Regional de Alta Especialidad del Bajío, en lo sucesivo (HRAEB) del Ramo 12 al IMSS Bienestar del Ramo 47 previsto en el Presupuesto de Egresos de la Federación para el Ejercicio Fiscal 2024, a fin de dar continuidad a la transferencia de plazas del personal de las Ramas Médica, Paramédica y Grupos Afines el Hospital Regional de Alta Especialidad del Bajío, en lo sucesivo (HRAEB) al IMSS-Bienestar. Cabe señalar que la DGRHO menciona que el HRAEB cuenta con la aprobación de su Junta de Gobierno para realizar adecuaciones a su presupuesto. La DGRHO y el HRAEB, se comprometen a observar las disposiciones normativas que correspondan e indican que no se afectan las metas.</t>
  </si>
  <si>
    <t>2024-12-510-26</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</si>
  <si>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Centro Regional de Alta Especialidad de Chiapas, en lo sucesivo "CRAEC",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66, por la cantidad de $1,162,095,213.00 para realizar la transferencia del presupuesto de diversas partidas del Capítulo 1000 Servicios Personales del Centro Regional de Alta Especialidad de Chiapas (CRAEC) del Ramo 12 al IMSS Bienestar del Ramo 47 previsto en el Presupuesto de Egresos de la Federación para el Ejercicio Fiscal 2024, a fin de dar continuidad a la transferencia de plazas del personal de las Ramas Médica, Paramédica y Grupos Afines del Centro Regional de Alta Especialidad de Chiapas (CRAEC) al IMSS-Bienestar. Cabe señalar que la DGRHO menciona que el CRAEC cuenta con la aprobación de su Junta de Gobierno para realizar adecuaciones a su presupuesto.  La DGRHO y el CRAEC, se comprometen a observar las disposiciones normativas que correspondan e indican que no se afectan las metas.</t>
  </si>
  <si>
    <t>2024-12-510-35</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</si>
  <si>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79, por un importe de $777,339,466.00; para transferir recursos presupuestarios del Ramo 12 Salud del Centro Regional de Alta Especialidad de Chiapas,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</si>
  <si>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2024-12-510-38</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</si>
  <si>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50, por un importe de $418,078,600.00; para transferir recursos presupuestarios del Ramo 12 Salud del Hospital Regional de Alta Especialidad de Oaxaca,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</si>
  <si>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2024-12-510-39</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</si>
  <si>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61, por un importe de $1,173,315,535.00; para transferir recursos presupuestarios del Ramo 12 Salud del Hospital Regional de Alta Especialidad de Ixtapaluca,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</si>
  <si>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2024-12-510-40</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</si>
  <si>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53, por un importe de $773,822,167.00; para transferir parte de los recursos presupuestarios del Ramo 12 Salud del Hospital Regional de Alta Especialidad del Bajío,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</si>
  <si>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2024-12-510-41</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</si>
  <si>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56, por un importe de $485,322,682.00; para transferir recursos presupuestarios del Ramo 12 Salud del Hospital Regional de Alta Especialidad de la Península de Yucatán,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</si>
  <si>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2024-12-510-42</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</si>
  <si>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59, por un importe de $636,226,586.00; para transferir recursos presupuestarios del Ramo 12 Salud del Hospital Regional de Alta Especialidad de Ciudad Victoria,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</si>
  <si>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2024-12-510-76</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</si>
  <si>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81, por un importe de $9,843,848.00; para transferir el complemento de los recursos presupuestarios mencionados en el acuerdo de traspaso entre el Ramo 12 Salud del Hospital Regional de Alta Especialidad del Bajío y el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</si>
  <si>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2024-33-420-49</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</si>
  <si>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$98,532,067.09, correspondiente al estado de baja california sur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</si>
  <si>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2024-33-420-50</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</si>
  <si>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$209,512,196.28, correspondiente al Estado de Campeche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</si>
  <si>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2024-33-420-51</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</si>
  <si>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$118,914,680.91, correspondiente al Estado de Colima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</si>
  <si>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2024-33-420-52</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</si>
  <si>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$638,435,680.27, correspondiente al Estado de Chiapas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</si>
  <si>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2024-33-420-53</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</si>
  <si>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$542,320,682.65, correspondiente al Estado de Guerrero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</si>
  <si>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2024-33-420-54</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</si>
  <si>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$259,049,161.65, correspondiente al Estado de Morelos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</si>
  <si>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2024-33-420-55</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</si>
  <si>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$374,552,250.73, correspondiente al Estado de Nayarit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</si>
  <si>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2024-33-420-56</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</si>
  <si>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$1,345,016,932.06, correspondiente al Estado de Puebla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</si>
  <si>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2024-33-420-58</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</si>
  <si>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$339,653,682.94, correspondiente al Estado de Sinaloa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</si>
  <si>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2024-33-420-59</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</si>
  <si>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$343,983,965.66, correspondiente al Estado de Sonora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</si>
  <si>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2024-33-420-60</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</si>
  <si>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$504,288,174.55, correspondiente al Estado de Tabasco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</si>
  <si>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2024-33-420-61</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</si>
  <si>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$327,103,434.66, correspondiente al Estado de Tamaulipas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</si>
  <si>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2024-33-420-62</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</si>
  <si>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$279,183,774.89, correspondiente al Estado de Tlaxcala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</si>
  <si>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2024-33-420-63</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</si>
  <si>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$1,184,950,624.46 correspondiente al Estado de Veracruz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</si>
  <si>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2024-33-420-64</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</si>
  <si>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$455,390,598.19, correspondiente al Estado de Zacatecas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</si>
  <si>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2024-33-420-65</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</si>
  <si>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$199,714,104.71, correspondiente al Estado de Quintana Roo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</si>
  <si>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Ramo Ori-gen</t>
  </si>
  <si>
    <t>Ramo Des-tino</t>
  </si>
  <si>
    <t>AHORROS OBTENIDOS POR LA APLICACIÓN DE LAS MEDIDAS DE AUSTERIDAD Y DISCIPLINA PRESUPUESTARIA
PODERES LEGISLATIVO Y JUDICIAL Y LOS ENTES AUTÓNOMOS
Enero-marzo de 2024
(Pesos)</t>
  </si>
  <si>
    <t>Nota: Las sumas parciales pueden no coincidir debido al redondeo de las cifras.
Fuente: Secretaría de Hacienda y Crédito Público.</t>
  </si>
  <si>
    <t>RECURSOS TRANSFERIDOS PARA LA ATENCIÓN DE DESASTRES 
POR RAMO ADMINISTRATIVO
Enero-marzo de 2024
(Millones de pesos)</t>
  </si>
  <si>
    <t>Primera exhibición para la instrumentación del Bono Catastrófico 2024-2028 con cobertura para daños por fenómenos naturales.</t>
  </si>
  <si>
    <t>Atención a la población en situación de emergencia por un fenómeno natural ocurrido en 2023, a través de la adquisición de suministros de asistencia.</t>
  </si>
  <si>
    <t>Atención a la población en situación de emergencia por un fenómeno natural ocurrido en 2023, a través de apoyos y asistencia.</t>
  </si>
  <si>
    <t>RECURSOS TRANSFERIDOS PARA LA ATENCIÓN DE DESASTRES 
Enero-marzo de 2024
(Millones de pesos)</t>
  </si>
  <si>
    <r>
      <t xml:space="preserve">Hacienda y Crédito Público </t>
    </r>
    <r>
      <rPr>
        <vertAlign val="superscript"/>
        <sz val="10"/>
        <color theme="1"/>
        <rFont val="Montserrat"/>
      </rPr>
      <t>3/</t>
    </r>
  </si>
  <si>
    <r>
      <t>Nota: Las sumas pueden no coincidir debido al redondeo de las cifras.</t>
    </r>
    <r>
      <rPr>
        <sz val="9"/>
        <color theme="1"/>
        <rFont val="Montserrat"/>
      </rPr>
      <t xml:space="preserve">
Fuente: Secretaría de Hacienda y Crédito Público.</t>
    </r>
  </si>
  <si>
    <r>
      <t>EROGACIONES EN PARTIDAS PARA SEGURIDAD PÚBLICA Y NACIONAL
Enero-marzo de 2024</t>
    </r>
    <r>
      <rPr>
        <b/>
        <sz val="12"/>
        <rFont val="Montserrat"/>
      </rPr>
      <t xml:space="preserve">
(Millones de pesos )</t>
    </r>
  </si>
  <si>
    <r>
      <t xml:space="preserve">RECURSOS EROGADOS MEDIANTE ACUERDOS DE MINISTRACIÓN PENDIENTES DE REGULARIZAR
Enero-marzo de 2024 </t>
    </r>
    <r>
      <rPr>
        <b/>
        <vertAlign val="superscript"/>
        <sz val="12"/>
        <rFont val="Montserrat"/>
      </rPr>
      <t>1_/</t>
    </r>
    <r>
      <rPr>
        <b/>
        <sz val="12"/>
        <rFont val="Montserrat"/>
      </rPr>
      <t xml:space="preserve">
(Millones de pesos )</t>
    </r>
  </si>
  <si>
    <t>H0C Grupo Aeroportuario, Ferroviario, de Servicios Auxiliares y Conexos, Olmeca-Maya-Mexica, S.A. de C.V.</t>
  </si>
  <si>
    <t>H0M Tren Maya, S.A. de C.V.</t>
  </si>
  <si>
    <t>HZK Aerolínea del Estado Mexicano, S.A. de C.V.</t>
  </si>
  <si>
    <t>T0U Litio para México</t>
  </si>
  <si>
    <t>IMPACTO DE LOS INCREMENTOS SALARIALES EN EL PRESUPUESTO REGULARIZABLE
Enero-marzo de 2024
(Millones de Pesos)</t>
  </si>
  <si>
    <t>Presupuesto Regularizable PEF 2024 (*)</t>
  </si>
  <si>
    <t>Impacto del Incremento Salarial Autorizado en el Presupuesto Regularizable PEF 2024</t>
  </si>
  <si>
    <t>En términos del Artículo 12, último párrafo, del Decreto de Presupuesto de Egresos de la Federación 2024</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</si>
  <si>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</si>
  <si>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Monto otorgado
Enero-marzo
(Pesos)</t>
  </si>
  <si>
    <t>SUBSIDIOS OTORGADOS A SOCIEDADES Y ASOCIACIONES CIVILES</t>
  </si>
  <si>
    <t>Federación de Medallistas de Luchas Asociadas, A.C.</t>
  </si>
  <si>
    <t>Federación Mexicana de Canotaje, A.C.</t>
  </si>
  <si>
    <t>Federación Mexicana de Futbol Americano, A.C.</t>
  </si>
  <si>
    <t xml:space="preserve">Federación Mexicana de Surfing, A.C. </t>
  </si>
  <si>
    <t>Dependencia /Entidad que otorga</t>
  </si>
  <si>
    <t>Nombre o razón social del beneficiario</t>
  </si>
  <si>
    <t>Fin específico</t>
  </si>
  <si>
    <t>Partida a la que se carga el monto otorgado</t>
  </si>
  <si>
    <t>Fundación UNAM, A.C.</t>
  </si>
  <si>
    <t>Apoyar la operación y funcionamiento del programa de Becas de excelencia académica "Generación Igualdad de Género 2020", "Generación Gran Reforma Judicial 2021", "Generación Gran Espíritu Universitario 2022" y "Generación Independencia Judicial 2023",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</si>
  <si>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 xml:space="preserve">Asociación Mexicana de Impartidores de Justicia, A.C. (AMIJ) </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</si>
  <si>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2024 'Hacia una justicia digital en la función jurisdiccional en México'".</t>
  </si>
  <si>
    <t>Gobierno del Estado de México</t>
  </si>
  <si>
    <t>Pago por concepto de ministración de recursos públicos con carácter de donativo del Gobierno Federal para la ejecución de los proyectos beneficiados en el marco del Fondo para el Bienestar y el Avance de las Mujeres (FOBAM) 2024.</t>
  </si>
  <si>
    <t>Gobierno del Estado de Michoacán</t>
  </si>
  <si>
    <t>Gobierno del Estado de Puebla</t>
  </si>
  <si>
    <t>Poder Ejecutivo del Estado de Querétaro</t>
  </si>
  <si>
    <t>Gobierno del Estado de Oaxaca</t>
  </si>
  <si>
    <t>Gobierno del Estado de Sonora</t>
  </si>
  <si>
    <t>Gobierno del Estado de Tlaxcala</t>
  </si>
  <si>
    <t>Gobierno del Estado de Veracruz</t>
  </si>
  <si>
    <t>Gobierno del Estado de Tabasco</t>
  </si>
  <si>
    <t>Secretaría de Administración y Finanzas de Yucatán</t>
  </si>
  <si>
    <t>Gobierno del Estado de Coahuila de Zaragoza</t>
  </si>
  <si>
    <t>Gobierno del Estado de Guanajuato</t>
  </si>
  <si>
    <t>Gobierno del Estado de Hidalgo</t>
  </si>
  <si>
    <t>DONATIVOS OTORGADOS</t>
  </si>
  <si>
    <t>METAS DE BALANCE DE OPERACIÓN, PRIMARIO Y FINANCIERO
En términos del artículo 22, Segundo párrafo, de la Ley Federal de Presupuesto y Responsabilidad Hacendaria
Enero-marzo de 2024
(Millones de pesos)</t>
  </si>
  <si>
    <t>Enero - marzo</t>
  </si>
  <si>
    <t>HAS</t>
  </si>
  <si>
    <t>Fondo Especial de Asistencia Técnica y Garantía para Créditos Agropecuarios</t>
  </si>
  <si>
    <t>H0C</t>
  </si>
  <si>
    <t>HZK</t>
  </si>
  <si>
    <t>L6J</t>
  </si>
  <si>
    <t>Comisión Nacional de Libros de Texto Gratuitos</t>
  </si>
  <si>
    <t>MDA</t>
  </si>
  <si>
    <t>Instituto Nacional para la Educación de los Adultos</t>
  </si>
  <si>
    <t>M7A</t>
  </si>
  <si>
    <t>Centro Regional de Alta Especialidad de Chiapas</t>
  </si>
  <si>
    <t>NBR</t>
  </si>
  <si>
    <t>Hospital Regional de Alta Especialidad de Oaxaca</t>
  </si>
  <si>
    <t>NBT</t>
  </si>
  <si>
    <t>Hospital Regional de Alta Especialidad de Ciudad Victoria "Bicentenario 2010"</t>
  </si>
  <si>
    <t>J2P</t>
  </si>
  <si>
    <t>Administración del Sistema Portuario Nacional Dos Bocas, S.A. de C.V.</t>
  </si>
  <si>
    <t>Humanidades, Ciencias, Tecnologías e Innovación</t>
  </si>
  <si>
    <t>Consejo Nacional de Humanidades, Ciencias y Tecnologías</t>
  </si>
  <si>
    <t>Nota: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</si>
  <si>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ADECUACIONES PRESUPUESTARIAS SUPERIORES A 5%
Enero-marzo de 2024
(Millones de pesos)</t>
  </si>
  <si>
    <r>
      <t xml:space="preserve">Enero-mar </t>
    </r>
    <r>
      <rPr>
        <b/>
        <vertAlign val="superscript"/>
        <sz val="10"/>
        <color theme="0"/>
        <rFont val="Montserrat"/>
      </rPr>
      <t>1_/</t>
    </r>
  </si>
  <si>
    <t>Provisiones Salariales y Económicas</t>
  </si>
  <si>
    <t>ADECUACIONES AUTORIZADAS A LAS DEPENDENCIAS Y ENTIDADES CON FUNDAMENTO EN EL ARTÍCULO TERCERO TRANSITORIO DEL DECRETO DE PRESUPUESTO DE EGRESOS DE LA FEDERACIÓN
Enero-marzo de 2024
(Pesos)</t>
  </si>
  <si>
    <t>TRASPASOS ENTRE RAMOS - AUTORIZADOS</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</si>
  <si>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</si>
  <si>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</si>
  <si>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Previsiones para el Fondo para la Prevención de Desastres, el Fondo de Desastres y el Fondo para Atender a la Población Rural Afectada por Contingencias Climatológicas a que se refiere el artículo 37 de la Ley Federal de Presupuesto y Responsabilidad Hacendaria. 3_/</t>
  </si>
  <si>
    <t>GASTOS OBLIGATORIOS
Enero-marzo 2024
(Pesos)</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</si>
  <si>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2024,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
3_/ Durante el ejercicio fiscal, los recursos asignados al Fondo de Desastres Naturales (FONDEN) son transferidos a los ramos presupuestarios encargados de dar atención de las necesidades relacionadas con las afectaciones derivadas de la ocurrencia de desastres naturales.
Fuente: Secretaría de Hacienda y Crédito Público.</t>
  </si>
  <si>
    <r>
      <rPr>
        <vertAlign val="superscript"/>
        <sz val="9"/>
        <rFont val="Montserrat"/>
      </rPr>
      <t xml:space="preserve">1_/ </t>
    </r>
    <r>
      <rPr>
        <sz val="9"/>
        <rFont val="Montserrat"/>
      </rPr>
      <t xml:space="preserve">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rFont val="Montserrat"/>
      </rPr>
      <t>2_/</t>
    </r>
    <r>
      <rPr>
        <sz val="9"/>
        <rFont val="Montserrat"/>
      </rPr>
      <t xml:space="preserve"> Las reducciones se realizaron: Servicios Personales.- Sueldos base ($1,728,797), Compensación garantizada ($448,438), Aguinaldo o gratificación de fin de año ($92,081), Cuotas para el fondo de ahorro del personal civil ($67,334), Prestaciones establecidas por condiciones generales de trabajo o contratos colectivos de trabajo ($22,249), Aportaciones al ISSSTE ($8,996), Cuotas para el seguro de vida del personal civil ($8,403), Depósitos para el ahorro solidario ($5,957), Aportaciones al FOVISSSTE ($4,512), Aportaciones al seguro de cesantía en edad avanzada y vejez ($2,865), Primas de vacaciones y dominical ($2,506), Aportaciones al Sistema de Ahorro para el Retiro ($1,805) y Prima quinquenal por años de servicios efectivos prestados ($1,410).
</t>
    </r>
    <r>
      <rPr>
        <vertAlign val="superscript"/>
        <sz val="9"/>
        <rFont val="Montserrat"/>
      </rPr>
      <t>3/</t>
    </r>
    <r>
      <rPr>
        <sz val="9"/>
        <rFont val="Montserrat"/>
      </rPr>
      <t xml:space="preserve"> Se refiere a ahorros generados por "Casa de Moneda de México", Fondo de Garantía y Fomento para la Agricultura, Ganadería y Avicultura", "Fondo de Garantía y Fomento para las Actividades Pesqueras" , "Fondo Especial de Asistencia Técnica y Garantía para Créditos Agropecuarios" y "Fondo Especial para Financiamientos Agropecuarios".
Fuente: Secretaría de Hacienda y Crédito Público.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</si>
</sst>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_ ;\-#,##0\ "/>
    <numFmt numFmtId="173" formatCode="#,##0.0_ ;\-#,##0.0\ "/>
    <numFmt numFmtId="174" formatCode="#,##0.0,,"/>
    <numFmt numFmtId="175" formatCode="#,##0.00,,;[Red]\-#,##0.00,,;\ &quot;-&quot;??_-;_-@_-"/>
    <numFmt numFmtId="176" formatCode="#,##0.0%;[Red]\-#,##0.0%;\ &quot;&quot;\-&quot;&quot;??_-;_-@_-"/>
    <numFmt numFmtId="177" formatCode="#,##0.000,,;[Red]\-#,##0.000,,;\ &quot;-&quot;??_-;_-@_-"/>
    <numFmt numFmtId="178" formatCode="_-* #,##0_-;\-* #,##0_-;_-* &quot;-&quot;??_-;_-@_-"/>
  </numFmts>
  <fonts count="78">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2"/>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9"/>
      <color theme="1"/>
      <name val="Montserrat"/>
    </font>
    <font>
      <b/>
      <sz val="13"/>
      <color theme="0"/>
      <name val="Montserrat Bold"/>
    </font>
    <font>
      <b/>
      <sz val="13"/>
      <color theme="1"/>
      <name val="Montserrat"/>
    </font>
    <font>
      <b/>
      <sz val="9"/>
      <color theme="1"/>
      <name val="Montserrat"/>
    </font>
    <font>
      <sz val="10"/>
      <color theme="1"/>
      <name val="Montserrat Light"/>
    </font>
    <font>
      <sz val="9"/>
      <color rgb="FF000000"/>
      <name val="Montserrat"/>
    </font>
    <font>
      <sz val="11"/>
      <color theme="1"/>
      <name val="Montserrat Light"/>
    </font>
    <font>
      <b/>
      <vertAlign val="superscript"/>
      <sz val="10"/>
      <color theme="1"/>
      <name val="Montserrat"/>
    </font>
    <font>
      <b/>
      <sz val="13.5"/>
      <color theme="0" tint="-0.499984740745262"/>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b/>
      <sz val="11"/>
      <color theme="1"/>
      <name val="Calibri"/>
      <family val="2"/>
      <scheme val="minor"/>
    </font>
    <font>
      <sz val="10"/>
      <color theme="1"/>
      <name val="Soberana Sans Light"/>
      <family val="3"/>
    </font>
    <font>
      <sz val="9"/>
      <color theme="1"/>
      <name val="Soberana Sans Light"/>
      <family val="3"/>
    </font>
    <font>
      <sz val="11"/>
      <color theme="1"/>
      <name val="Soberana Sans Light"/>
      <family val="3"/>
    </font>
    <font>
      <b/>
      <sz val="14"/>
      <color theme="1"/>
      <name val="Montserrat"/>
    </font>
    <font>
      <b/>
      <sz val="11"/>
      <name val="Montserrat"/>
    </font>
    <font>
      <b/>
      <sz val="12"/>
      <color theme="0"/>
      <name val="Montserrat"/>
    </font>
    <font>
      <b/>
      <sz val="18"/>
      <color theme="1"/>
      <name val="Calibri"/>
      <family val="2"/>
      <scheme val="minor"/>
    </font>
    <font>
      <b/>
      <sz val="16"/>
      <color theme="1"/>
      <name val="Montserrat"/>
    </font>
    <font>
      <b/>
      <sz val="8"/>
      <color rgb="FFFFFFFF"/>
      <name val="Montserrat"/>
    </font>
    <font>
      <b/>
      <sz val="8"/>
      <color theme="1"/>
      <name val="Montserrat"/>
    </font>
    <font>
      <b/>
      <sz val="8"/>
      <color rgb="FF000000"/>
      <name val="Montserrat"/>
    </font>
    <font>
      <sz val="8"/>
      <color rgb="FF303030"/>
      <name val="Montserrat"/>
    </font>
    <font>
      <sz val="8"/>
      <color rgb="FF000000"/>
      <name val="Montserrat"/>
    </font>
    <font>
      <sz val="9"/>
      <color theme="1"/>
      <name val="Soberana Sans"/>
      <family val="3"/>
    </font>
    <font>
      <b/>
      <sz val="11"/>
      <color theme="1"/>
      <name val="Montserrat Light"/>
    </font>
    <font>
      <vertAlign val="superscript"/>
      <sz val="10"/>
      <color theme="1"/>
      <name val="Montserrat"/>
    </font>
    <font>
      <b/>
      <vertAlign val="superscript"/>
      <sz val="12"/>
      <name val="Montserrat"/>
    </font>
    <font>
      <vertAlign val="superscript"/>
      <sz val="9"/>
      <name val="Montserrat"/>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
      <patternFill patternType="solid">
        <fgColor indexed="22"/>
        <bgColor indexed="64"/>
      </patternFill>
    </fill>
  </fills>
  <borders count="20">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thin">
        <color theme="0"/>
      </right>
      <top/>
      <bottom/>
      <diagonal/>
    </border>
    <border>
      <left/>
      <right/>
      <top style="thick">
        <color rgb="FFF2F2F2"/>
      </top>
      <bottom/>
      <diagonal/>
    </border>
    <border>
      <left/>
      <right/>
      <top/>
      <bottom style="thick">
        <color rgb="FFF2F2F2"/>
      </bottom>
      <diagonal/>
    </border>
    <border>
      <left style="medium">
        <color rgb="FFFFFFFF"/>
      </left>
      <right/>
      <top/>
      <bottom/>
      <diagonal/>
    </border>
    <border>
      <left/>
      <right/>
      <top/>
      <bottom style="thick">
        <color theme="0" tint="-0.499984740745262"/>
      </bottom>
      <diagonal/>
    </border>
  </borders>
  <cellStyleXfs count="21">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2" fillId="0" borderId="0"/>
    <xf numFmtId="0" fontId="2" fillId="0" borderId="0"/>
    <xf numFmtId="0" fontId="2" fillId="0" borderId="0"/>
    <xf numFmtId="0" fontId="2" fillId="0" borderId="0"/>
    <xf numFmtId="43" fontId="1" fillId="0" borderId="0" applyFont="0" applyFill="0" applyBorder="0" applyAlignment="0" applyProtection="0"/>
  </cellStyleXfs>
  <cellXfs count="489">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6" fillId="0" borderId="0" xfId="4" applyFont="1" applyFill="1" applyProtection="1"/>
    <xf numFmtId="0" fontId="8" fillId="0" borderId="0" xfId="4" applyFont="1" applyFill="1" applyProtection="1"/>
    <xf numFmtId="167" fontId="8" fillId="0" borderId="0" xfId="5" applyNumberFormat="1" applyFont="1" applyFill="1" applyProtection="1"/>
    <xf numFmtId="0" fontId="13" fillId="7" borderId="3" xfId="11" applyFont="1" applyFill="1" applyBorder="1" applyAlignment="1">
      <alignment horizontal="center" vertical="center"/>
    </xf>
    <xf numFmtId="0" fontId="10" fillId="7" borderId="3" xfId="11" applyFont="1" applyFill="1" applyBorder="1" applyAlignment="1">
      <alignment horizontal="center" wrapText="1"/>
    </xf>
    <xf numFmtId="0" fontId="16" fillId="6" borderId="2" xfId="11" applyFont="1" applyFill="1" applyBorder="1" applyAlignment="1">
      <alignment vertical="top"/>
    </xf>
    <xf numFmtId="0" fontId="16" fillId="6" borderId="2" xfId="11" applyFont="1" applyFill="1" applyBorder="1" applyAlignment="1">
      <alignment vertical="top" wrapText="1"/>
    </xf>
    <xf numFmtId="0" fontId="16" fillId="6" borderId="2" xfId="11" applyFont="1" applyFill="1" applyBorder="1" applyAlignment="1">
      <alignment horizontal="right" vertical="top" wrapText="1"/>
    </xf>
    <xf numFmtId="0" fontId="16" fillId="0" borderId="0" xfId="0" applyFont="1"/>
    <xf numFmtId="0" fontId="13" fillId="7" borderId="2" xfId="11" applyFont="1" applyFill="1" applyBorder="1" applyAlignment="1">
      <alignment horizontal="center" vertical="center"/>
    </xf>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8" fillId="0" borderId="0" xfId="0" applyFont="1" applyAlignment="1">
      <alignment horizontal="left" vertical="center"/>
    </xf>
    <xf numFmtId="0" fontId="18" fillId="0" borderId="0" xfId="6" applyFont="1"/>
    <xf numFmtId="0" fontId="20" fillId="0" borderId="0" xfId="11" applyFont="1"/>
    <xf numFmtId="0" fontId="17" fillId="0" borderId="0" xfId="8" applyFont="1"/>
    <xf numFmtId="0" fontId="4" fillId="0" borderId="0" xfId="4" applyFont="1" applyFill="1" applyProtection="1"/>
    <xf numFmtId="167" fontId="4" fillId="0" borderId="0" xfId="5" applyNumberFormat="1" applyFont="1" applyFill="1" applyProtection="1"/>
    <xf numFmtId="0" fontId="16" fillId="0" borderId="4" xfId="0" applyFont="1" applyBorder="1"/>
    <xf numFmtId="0" fontId="15" fillId="6" borderId="4" xfId="3" applyFont="1" applyFill="1" applyBorder="1" applyAlignment="1">
      <alignment horizontal="center"/>
    </xf>
    <xf numFmtId="0" fontId="16" fillId="6" borderId="0" xfId="0" applyFont="1" applyFill="1" applyBorder="1" applyAlignment="1" applyProtection="1">
      <alignment horizontal="center" vertical="top"/>
      <protection locked="0"/>
    </xf>
    <xf numFmtId="0" fontId="16" fillId="6" borderId="0" xfId="0" applyFont="1" applyFill="1" applyBorder="1" applyAlignment="1" applyProtection="1">
      <alignment vertical="top"/>
      <protection locked="0"/>
    </xf>
    <xf numFmtId="0" fontId="16" fillId="6" borderId="0" xfId="0" applyFont="1" applyFill="1" applyBorder="1" applyAlignment="1">
      <alignment vertical="top"/>
    </xf>
    <xf numFmtId="3" fontId="15" fillId="6" borderId="4" xfId="0" applyNumberFormat="1" applyFont="1" applyFill="1" applyBorder="1" applyAlignment="1" applyProtection="1">
      <alignment horizontal="right" vertical="center"/>
      <protection locked="0"/>
    </xf>
    <xf numFmtId="3" fontId="16" fillId="6" borderId="0" xfId="0" applyNumberFormat="1" applyFont="1" applyFill="1" applyBorder="1" applyAlignment="1">
      <alignment vertical="top"/>
    </xf>
    <xf numFmtId="0" fontId="23" fillId="0" borderId="0" xfId="6" applyFont="1"/>
    <xf numFmtId="0" fontId="23" fillId="0" borderId="0" xfId="6" applyFont="1" applyFill="1" applyAlignment="1"/>
    <xf numFmtId="0" fontId="23" fillId="0" borderId="0" xfId="6" applyFont="1" applyAlignment="1"/>
    <xf numFmtId="0" fontId="18" fillId="0" borderId="0" xfId="0" applyFont="1" applyFill="1" applyBorder="1"/>
    <xf numFmtId="0" fontId="18" fillId="0" borderId="0" xfId="0" applyFont="1"/>
    <xf numFmtId="0" fontId="16" fillId="0" borderId="0" xfId="0" applyFont="1" applyFill="1" applyBorder="1"/>
    <xf numFmtId="0" fontId="23" fillId="0" borderId="0" xfId="6" applyFont="1" applyAlignment="1">
      <alignment vertical="top"/>
    </xf>
    <xf numFmtId="0" fontId="18" fillId="0" borderId="0" xfId="0" applyFont="1" applyFill="1" applyBorder="1" applyAlignment="1">
      <alignment vertical="top"/>
    </xf>
    <xf numFmtId="0" fontId="18"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6" fillId="0" borderId="0" xfId="0" applyFont="1" applyFill="1" applyBorder="1" applyAlignment="1">
      <alignment vertical="top"/>
    </xf>
    <xf numFmtId="0" fontId="16" fillId="0" borderId="0" xfId="0" applyFont="1" applyAlignment="1">
      <alignment vertical="top"/>
    </xf>
    <xf numFmtId="0" fontId="13" fillId="7" borderId="3" xfId="11" applyFont="1" applyFill="1" applyBorder="1" applyAlignment="1">
      <alignment horizontal="center" vertical="top"/>
    </xf>
    <xf numFmtId="0" fontId="13"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5" fillId="6" borderId="4" xfId="0" applyFont="1" applyFill="1" applyBorder="1" applyAlignment="1">
      <alignment horizontal="center" vertical="top" wrapText="1"/>
    </xf>
    <xf numFmtId="3" fontId="15" fillId="6" borderId="4" xfId="0" applyNumberFormat="1" applyFont="1" applyFill="1" applyBorder="1" applyAlignment="1">
      <alignment horizontal="right" vertical="top" wrapText="1"/>
    </xf>
    <xf numFmtId="0" fontId="16" fillId="6" borderId="0" xfId="0" applyFont="1" applyFill="1" applyBorder="1" applyAlignment="1">
      <alignment vertical="top" wrapText="1"/>
    </xf>
    <xf numFmtId="0" fontId="18" fillId="0" borderId="0" xfId="6" applyFont="1" applyAlignment="1">
      <alignment vertical="top"/>
    </xf>
    <xf numFmtId="0" fontId="18" fillId="0" borderId="0" xfId="0" applyFont="1" applyAlignment="1">
      <alignment vertical="top" wrapText="1"/>
    </xf>
    <xf numFmtId="0" fontId="28" fillId="0" borderId="0" xfId="6" applyFont="1" applyBorder="1" applyAlignment="1">
      <alignment horizontal="left" vertical="center" wrapText="1"/>
    </xf>
    <xf numFmtId="0" fontId="29" fillId="0" borderId="0" xfId="6" applyFont="1" applyBorder="1"/>
    <xf numFmtId="0" fontId="23" fillId="0" borderId="0" xfId="8" applyFont="1"/>
    <xf numFmtId="0" fontId="5" fillId="0" borderId="4" xfId="8" applyFont="1" applyFill="1" applyBorder="1" applyAlignment="1">
      <alignment horizontal="left" vertical="center" wrapText="1"/>
    </xf>
    <xf numFmtId="0" fontId="5" fillId="0" borderId="4" xfId="8" applyFont="1" applyFill="1" applyBorder="1" applyAlignment="1">
      <alignment horizontal="left" vertical="center"/>
    </xf>
    <xf numFmtId="0" fontId="16" fillId="0" borderId="2" xfId="8" applyFont="1" applyBorder="1" applyAlignment="1">
      <alignment horizontal="center" vertical="center" wrapText="1"/>
    </xf>
    <xf numFmtId="0" fontId="6" fillId="0" borderId="2" xfId="9" applyFont="1" applyBorder="1" applyAlignment="1">
      <alignment horizontal="center"/>
    </xf>
    <xf numFmtId="168" fontId="15" fillId="6" borderId="0" xfId="8" applyNumberFormat="1" applyFont="1" applyFill="1" applyBorder="1" applyAlignment="1">
      <alignment horizontal="center" vertical="top" wrapText="1"/>
    </xf>
    <xf numFmtId="0" fontId="15" fillId="6" borderId="0" xfId="8" applyFont="1" applyFill="1" applyBorder="1" applyAlignment="1">
      <alignment vertical="top" wrapText="1"/>
    </xf>
    <xf numFmtId="3" fontId="15" fillId="6" borderId="0" xfId="10" applyNumberFormat="1" applyFont="1" applyFill="1" applyBorder="1" applyAlignment="1">
      <alignment vertical="top"/>
    </xf>
    <xf numFmtId="0" fontId="15" fillId="6" borderId="0" xfId="8"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5" fillId="6" borderId="2" xfId="8" applyFont="1" applyFill="1" applyBorder="1" applyAlignment="1">
      <alignment horizontal="center" vertical="top" wrapText="1"/>
    </xf>
    <xf numFmtId="0" fontId="15" fillId="6" borderId="2" xfId="8" applyFont="1" applyFill="1" applyBorder="1" applyAlignment="1">
      <alignment vertical="top" wrapText="1"/>
    </xf>
    <xf numFmtId="169" fontId="15" fillId="6" borderId="2" xfId="8" applyNumberFormat="1" applyFont="1" applyFill="1" applyBorder="1" applyAlignment="1">
      <alignment vertical="top" wrapText="1"/>
    </xf>
    <xf numFmtId="0" fontId="30" fillId="0" borderId="0" xfId="6" applyFont="1" applyFill="1" applyBorder="1" applyAlignment="1">
      <alignment vertical="center" wrapText="1"/>
    </xf>
    <xf numFmtId="0" fontId="24" fillId="0" borderId="0" xfId="6" applyFont="1" applyFill="1" applyBorder="1" applyAlignment="1">
      <alignment horizontal="left" vertical="center" wrapText="1"/>
    </xf>
    <xf numFmtId="0" fontId="18" fillId="0" borderId="0" xfId="7" applyFont="1"/>
    <xf numFmtId="0" fontId="25" fillId="0" borderId="0" xfId="7" applyFont="1" applyFill="1" applyBorder="1" applyAlignment="1">
      <alignment vertical="center"/>
    </xf>
    <xf numFmtId="0" fontId="18" fillId="0" borderId="0" xfId="7" applyFont="1" applyFill="1" applyBorder="1"/>
    <xf numFmtId="0" fontId="16" fillId="0" borderId="0" xfId="0" applyFont="1" applyFill="1"/>
    <xf numFmtId="0" fontId="18" fillId="0" borderId="0" xfId="6" applyFont="1" applyFill="1"/>
    <xf numFmtId="0" fontId="10" fillId="0" borderId="4" xfId="0" applyFont="1" applyFill="1" applyBorder="1" applyAlignment="1">
      <alignment vertical="center" wrapText="1"/>
    </xf>
    <xf numFmtId="0" fontId="16"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168" fontId="16" fillId="6" borderId="0" xfId="6" applyNumberFormat="1" applyFont="1" applyFill="1" applyBorder="1" applyAlignment="1">
      <alignment horizontal="center" vertical="top"/>
    </xf>
    <xf numFmtId="168" fontId="16" fillId="6" borderId="0" xfId="6" applyNumberFormat="1" applyFont="1" applyFill="1" applyBorder="1" applyAlignment="1">
      <alignment horizontal="left" vertical="top" wrapText="1"/>
    </xf>
    <xf numFmtId="0" fontId="4" fillId="2" borderId="4" xfId="0" applyFont="1" applyFill="1" applyBorder="1" applyAlignment="1">
      <alignment wrapText="1"/>
    </xf>
    <xf numFmtId="0" fontId="6" fillId="3" borderId="2" xfId="2" applyFont="1" applyFill="1" applyBorder="1"/>
    <xf numFmtId="0" fontId="6" fillId="3" borderId="3" xfId="2" applyFont="1" applyFill="1" applyBorder="1"/>
    <xf numFmtId="0" fontId="10" fillId="4" borderId="0" xfId="0" applyFont="1" applyFill="1" applyBorder="1" applyAlignment="1">
      <alignment vertical="center"/>
    </xf>
    <xf numFmtId="0" fontId="10" fillId="4" borderId="0" xfId="0" applyFont="1" applyFill="1" applyBorder="1"/>
    <xf numFmtId="0" fontId="6" fillId="6" borderId="2" xfId="2" applyFont="1" applyFill="1" applyBorder="1" applyAlignment="1">
      <alignment horizontal="left" indent="1"/>
    </xf>
    <xf numFmtId="164" fontId="6" fillId="6" borderId="2" xfId="2" applyNumberFormat="1" applyFont="1" applyFill="1" applyBorder="1"/>
    <xf numFmtId="0" fontId="20" fillId="0" borderId="0" xfId="7" applyFont="1" applyFill="1"/>
    <xf numFmtId="0" fontId="20" fillId="0" borderId="0" xfId="6" applyFont="1"/>
    <xf numFmtId="0" fontId="20" fillId="0" borderId="0" xfId="6" applyFont="1" applyFill="1"/>
    <xf numFmtId="0" fontId="14" fillId="0" borderId="0" xfId="6" applyFont="1"/>
    <xf numFmtId="0" fontId="16" fillId="0" borderId="0" xfId="6" applyFont="1" applyBorder="1" applyAlignment="1">
      <alignment vertical="top"/>
    </xf>
    <xf numFmtId="0" fontId="5" fillId="6" borderId="0" xfId="6" applyFont="1" applyFill="1" applyBorder="1" applyAlignment="1">
      <alignment vertical="top"/>
    </xf>
    <xf numFmtId="170" fontId="5" fillId="6" borderId="0" xfId="6" applyNumberFormat="1" applyFont="1" applyFill="1" applyBorder="1" applyAlignment="1">
      <alignment vertical="top"/>
    </xf>
    <xf numFmtId="170" fontId="5" fillId="6" borderId="0" xfId="6" applyNumberFormat="1" applyFont="1" applyFill="1" applyBorder="1" applyAlignment="1">
      <alignment horizontal="right" vertical="top"/>
    </xf>
    <xf numFmtId="0" fontId="16" fillId="6" borderId="0" xfId="6" applyFont="1" applyFill="1" applyBorder="1" applyAlignment="1">
      <alignment vertical="top"/>
    </xf>
    <xf numFmtId="164" fontId="16" fillId="0" borderId="0" xfId="6" applyNumberFormat="1" applyFont="1" applyBorder="1" applyAlignment="1">
      <alignment vertical="top"/>
    </xf>
    <xf numFmtId="168" fontId="16" fillId="6" borderId="0" xfId="6" applyNumberFormat="1" applyFont="1" applyFill="1" applyBorder="1" applyAlignment="1">
      <alignment horizontal="justify" vertical="top" wrapText="1"/>
    </xf>
    <xf numFmtId="170" fontId="16" fillId="6" borderId="0" xfId="6" applyNumberFormat="1" applyFont="1" applyFill="1" applyBorder="1" applyAlignment="1">
      <alignment vertical="top"/>
    </xf>
    <xf numFmtId="170" fontId="16" fillId="6" borderId="0" xfId="6" applyNumberFormat="1" applyFont="1" applyFill="1" applyBorder="1" applyAlignment="1">
      <alignment horizontal="right" vertical="top"/>
    </xf>
    <xf numFmtId="0" fontId="16" fillId="6" borderId="2" xfId="6" applyFont="1" applyFill="1" applyBorder="1" applyAlignment="1">
      <alignment vertical="top"/>
    </xf>
    <xf numFmtId="170" fontId="16" fillId="6" borderId="2" xfId="6" applyNumberFormat="1" applyFont="1" applyFill="1" applyBorder="1" applyAlignment="1">
      <alignment vertical="top"/>
    </xf>
    <xf numFmtId="0" fontId="38" fillId="0" borderId="0" xfId="6" applyFont="1"/>
    <xf numFmtId="0" fontId="40" fillId="0" borderId="0" xfId="6" applyFont="1" applyBorder="1" applyAlignment="1">
      <alignment vertical="center" wrapText="1"/>
    </xf>
    <xf numFmtId="0" fontId="41" fillId="0" borderId="0" xfId="6" applyFont="1" applyBorder="1"/>
    <xf numFmtId="0" fontId="15" fillId="0" borderId="0" xfId="6" applyFont="1" applyBorder="1" applyAlignment="1">
      <alignment horizontal="left" vertical="center" wrapText="1"/>
    </xf>
    <xf numFmtId="0" fontId="39" fillId="0" borderId="0" xfId="6" applyFont="1" applyBorder="1" applyAlignment="1">
      <alignment horizontal="left" vertical="center" wrapText="1"/>
    </xf>
    <xf numFmtId="0" fontId="43" fillId="0" borderId="0" xfId="16" applyFont="1" applyAlignment="1">
      <alignment vertical="top"/>
    </xf>
    <xf numFmtId="0" fontId="44" fillId="0" borderId="0" xfId="16" applyFont="1" applyAlignment="1">
      <alignment vertical="top"/>
    </xf>
    <xf numFmtId="0" fontId="43" fillId="0" borderId="0" xfId="0" applyFont="1" applyAlignment="1">
      <alignment vertical="top"/>
    </xf>
    <xf numFmtId="0" fontId="43" fillId="0" borderId="0" xfId="0" applyFont="1" applyFill="1" applyBorder="1" applyAlignment="1">
      <alignment vertical="top"/>
    </xf>
    <xf numFmtId="0" fontId="11" fillId="4" borderId="0" xfId="16" applyFont="1" applyFill="1" applyBorder="1" applyAlignment="1">
      <alignment vertical="top"/>
    </xf>
    <xf numFmtId="0" fontId="43" fillId="0" borderId="0" xfId="0" applyFont="1" applyFill="1" applyBorder="1" applyAlignment="1">
      <alignment horizontal="right" vertical="top" wrapText="1"/>
    </xf>
    <xf numFmtId="0" fontId="15" fillId="0" borderId="0" xfId="16" applyFont="1" applyAlignment="1">
      <alignment horizontal="left" vertical="top" wrapText="1"/>
    </xf>
    <xf numFmtId="0" fontId="16" fillId="0" borderId="0" xfId="16" applyFont="1" applyAlignment="1">
      <alignment horizontal="left" vertical="top" wrapText="1"/>
    </xf>
    <xf numFmtId="164" fontId="15" fillId="0" borderId="0" xfId="16" applyNumberFormat="1" applyFont="1" applyAlignment="1">
      <alignment horizontal="right" vertical="top"/>
    </xf>
    <xf numFmtId="0" fontId="17" fillId="0" borderId="0" xfId="16" applyFont="1" applyAlignment="1">
      <alignment vertical="top"/>
    </xf>
    <xf numFmtId="168" fontId="44" fillId="0" borderId="0" xfId="16" applyNumberFormat="1" applyFont="1" applyAlignment="1">
      <alignment vertical="top"/>
    </xf>
    <xf numFmtId="0" fontId="23" fillId="0" borderId="0" xfId="16" applyFont="1" applyAlignment="1">
      <alignment vertical="top"/>
    </xf>
    <xf numFmtId="0" fontId="26" fillId="0" borderId="0" xfId="3" applyFont="1" applyBorder="1" applyAlignment="1">
      <alignment vertical="center" wrapText="1"/>
    </xf>
    <xf numFmtId="0" fontId="10" fillId="4" borderId="0" xfId="16" applyFont="1" applyFill="1" applyBorder="1" applyAlignment="1">
      <alignment horizontal="center" vertical="center"/>
    </xf>
    <xf numFmtId="0" fontId="10" fillId="4" borderId="0" xfId="16" applyFont="1" applyFill="1" applyBorder="1" applyAlignment="1">
      <alignment horizontal="right" vertical="center"/>
    </xf>
    <xf numFmtId="0" fontId="17" fillId="0" borderId="4" xfId="0" applyFont="1" applyBorder="1" applyAlignment="1">
      <alignment horizontal="left" wrapText="1"/>
    </xf>
    <xf numFmtId="0" fontId="5" fillId="0" borderId="4" xfId="0" quotePrefix="1" applyFont="1" applyFill="1" applyBorder="1" applyAlignment="1">
      <alignment vertical="top"/>
    </xf>
    <xf numFmtId="0" fontId="17" fillId="0" borderId="2" xfId="0" applyFont="1" applyBorder="1" applyAlignment="1">
      <alignment horizontal="left" wrapText="1"/>
    </xf>
    <xf numFmtId="0" fontId="17" fillId="0" borderId="3" xfId="0" applyFont="1" applyBorder="1" applyAlignment="1">
      <alignment horizontal="left" wrapText="1"/>
    </xf>
    <xf numFmtId="0" fontId="23" fillId="0" borderId="2" xfId="16" applyFont="1" applyBorder="1" applyAlignment="1">
      <alignment vertical="top"/>
    </xf>
    <xf numFmtId="164" fontId="23" fillId="0" borderId="2" xfId="16" applyNumberFormat="1" applyFont="1" applyBorder="1" applyAlignment="1">
      <alignment vertical="top"/>
    </xf>
    <xf numFmtId="0" fontId="0" fillId="0" borderId="0" xfId="0" applyAlignment="1">
      <alignment vertical="top"/>
    </xf>
    <xf numFmtId="0" fontId="17" fillId="0" borderId="0" xfId="0" applyFont="1" applyAlignment="1">
      <alignment vertical="top"/>
    </xf>
    <xf numFmtId="0" fontId="0" fillId="0" borderId="0" xfId="0" applyAlignment="1">
      <alignment vertical="top" wrapText="1"/>
    </xf>
    <xf numFmtId="0" fontId="10" fillId="4" borderId="0" xfId="16" applyFont="1" applyFill="1" applyBorder="1" applyAlignment="1">
      <alignment horizontal="center" vertical="top"/>
    </xf>
    <xf numFmtId="0" fontId="45" fillId="0" borderId="0" xfId="0" applyFont="1" applyAlignment="1">
      <alignment vertical="top"/>
    </xf>
    <xf numFmtId="0" fontId="17" fillId="6" borderId="0" xfId="0" applyFont="1" applyFill="1" applyAlignment="1">
      <alignment vertical="top"/>
    </xf>
    <xf numFmtId="0" fontId="49" fillId="6" borderId="0" xfId="0" applyFont="1" applyFill="1" applyAlignment="1">
      <alignment vertical="center"/>
    </xf>
    <xf numFmtId="0" fontId="17" fillId="6" borderId="0" xfId="0" applyFont="1" applyFill="1" applyAlignment="1">
      <alignment vertical="top" wrapText="1"/>
    </xf>
    <xf numFmtId="0" fontId="17" fillId="6" borderId="0" xfId="0" applyFont="1" applyFill="1" applyAlignment="1">
      <alignment horizontal="left" vertical="top" wrapText="1"/>
    </xf>
    <xf numFmtId="3" fontId="49" fillId="6" borderId="0" xfId="0" applyNumberFormat="1" applyFont="1" applyFill="1" applyAlignment="1">
      <alignment vertical="top"/>
    </xf>
    <xf numFmtId="3" fontId="17" fillId="0" borderId="0" xfId="0" applyNumberFormat="1" applyFont="1"/>
    <xf numFmtId="0" fontId="50" fillId="0" borderId="0" xfId="0" applyFont="1"/>
    <xf numFmtId="0" fontId="49" fillId="6" borderId="0" xfId="0" applyFont="1" applyFill="1" applyAlignment="1">
      <alignment vertical="top"/>
    </xf>
    <xf numFmtId="0" fontId="17" fillId="0" borderId="0" xfId="0" applyFont="1"/>
    <xf numFmtId="0" fontId="51" fillId="6" borderId="0" xfId="0" applyFont="1" applyFill="1" applyAlignment="1">
      <alignment vertical="top" wrapText="1"/>
    </xf>
    <xf numFmtId="0" fontId="51" fillId="6" borderId="0" xfId="0" applyFont="1" applyFill="1" applyAlignment="1">
      <alignment horizontal="justify" vertical="top" wrapText="1"/>
    </xf>
    <xf numFmtId="0" fontId="17" fillId="6" borderId="0" xfId="0" applyFont="1" applyFill="1" applyAlignment="1">
      <alignment horizontal="center" vertical="top" wrapText="1"/>
    </xf>
    <xf numFmtId="3" fontId="17" fillId="6" borderId="0" xfId="0" applyNumberFormat="1" applyFont="1" applyFill="1" applyAlignment="1">
      <alignment vertical="top"/>
    </xf>
    <xf numFmtId="3" fontId="50" fillId="0" borderId="0" xfId="0" applyNumberFormat="1" applyFont="1"/>
    <xf numFmtId="0" fontId="17" fillId="0" borderId="0" xfId="0" applyFont="1" applyFill="1"/>
    <xf numFmtId="0" fontId="17" fillId="0" borderId="0" xfId="0" applyFont="1" applyFill="1" applyAlignment="1">
      <alignment horizontal="left" vertical="top" wrapText="1"/>
    </xf>
    <xf numFmtId="0" fontId="52" fillId="0" borderId="0" xfId="0" applyFont="1"/>
    <xf numFmtId="0" fontId="52" fillId="0" borderId="0" xfId="0" applyFont="1" applyAlignment="1">
      <alignment horizontal="left" vertical="top" wrapText="1"/>
    </xf>
    <xf numFmtId="0" fontId="0" fillId="0" borderId="0" xfId="0" applyAlignment="1">
      <alignment horizontal="left" vertical="top" wrapText="1"/>
    </xf>
    <xf numFmtId="3" fontId="16" fillId="0" borderId="2" xfId="0" applyNumberFormat="1" applyFont="1" applyBorder="1" applyAlignment="1">
      <alignment horizontal="center" vertical="center" wrapText="1"/>
    </xf>
    <xf numFmtId="0" fontId="0" fillId="0" borderId="0" xfId="0" applyFill="1"/>
    <xf numFmtId="0" fontId="9" fillId="6" borderId="0" xfId="0" applyFont="1" applyFill="1" applyBorder="1" applyAlignment="1">
      <alignment horizontal="center" vertical="top" wrapText="1"/>
    </xf>
    <xf numFmtId="3" fontId="49" fillId="6" borderId="0" xfId="0" applyNumberFormat="1" applyFont="1" applyFill="1" applyBorder="1" applyAlignment="1">
      <alignment vertical="top" wrapText="1"/>
    </xf>
    <xf numFmtId="0" fontId="0" fillId="0" borderId="0" xfId="0" applyFill="1" applyBorder="1"/>
    <xf numFmtId="3" fontId="52" fillId="0" borderId="0" xfId="0" applyNumberFormat="1" applyFont="1"/>
    <xf numFmtId="3" fontId="0" fillId="0" borderId="0" xfId="0" applyNumberFormat="1" applyFont="1"/>
    <xf numFmtId="3" fontId="15" fillId="6" borderId="0" xfId="8" applyNumberFormat="1" applyFont="1" applyFill="1" applyAlignment="1">
      <alignment vertical="top"/>
    </xf>
    <xf numFmtId="168" fontId="15" fillId="6" borderId="0" xfId="8" applyNumberFormat="1" applyFont="1" applyFill="1" applyAlignment="1">
      <alignment horizontal="center" vertical="top"/>
    </xf>
    <xf numFmtId="168" fontId="15" fillId="6" borderId="0" xfId="8" applyNumberFormat="1" applyFont="1" applyFill="1" applyAlignment="1">
      <alignment horizontal="justify" vertical="top" wrapText="1"/>
    </xf>
    <xf numFmtId="168" fontId="16" fillId="6" borderId="0" xfId="8" applyNumberFormat="1" applyFont="1" applyFill="1" applyAlignment="1">
      <alignment horizontal="center" vertical="top"/>
    </xf>
    <xf numFmtId="168" fontId="16" fillId="6" borderId="0" xfId="8" applyNumberFormat="1" applyFont="1" applyFill="1" applyAlignment="1">
      <alignment horizontal="left" vertical="top" wrapText="1" indent="1"/>
    </xf>
    <xf numFmtId="3" fontId="16" fillId="6" borderId="0" xfId="8" applyNumberFormat="1" applyFont="1" applyFill="1" applyAlignment="1">
      <alignment vertical="top"/>
    </xf>
    <xf numFmtId="168" fontId="15" fillId="6" borderId="0" xfId="8" applyNumberFormat="1" applyFont="1" applyFill="1" applyBorder="1" applyAlignment="1">
      <alignment horizontal="center" vertical="top"/>
    </xf>
    <xf numFmtId="168" fontId="15" fillId="6" borderId="0" xfId="8" applyNumberFormat="1" applyFont="1" applyFill="1" applyBorder="1" applyAlignment="1">
      <alignment horizontal="justify" vertical="top" wrapText="1"/>
    </xf>
    <xf numFmtId="3" fontId="15" fillId="6" borderId="0" xfId="8" applyNumberFormat="1" applyFont="1" applyFill="1" applyBorder="1" applyAlignment="1">
      <alignment vertical="top"/>
    </xf>
    <xf numFmtId="168" fontId="15" fillId="6" borderId="2" xfId="8" applyNumberFormat="1" applyFont="1" applyFill="1" applyBorder="1" applyAlignment="1">
      <alignment horizontal="center" vertical="top"/>
    </xf>
    <xf numFmtId="168" fontId="15" fillId="6" borderId="2" xfId="8" applyNumberFormat="1" applyFont="1" applyFill="1" applyBorder="1" applyAlignment="1">
      <alignment horizontal="justify" vertical="top" wrapText="1"/>
    </xf>
    <xf numFmtId="3" fontId="15" fillId="6" borderId="2" xfId="8" applyNumberFormat="1" applyFont="1" applyFill="1" applyBorder="1" applyAlignment="1">
      <alignment vertical="top"/>
    </xf>
    <xf numFmtId="0" fontId="16" fillId="0" borderId="0" xfId="0" applyFont="1" applyAlignment="1">
      <alignment vertical="top" wrapText="1"/>
    </xf>
    <xf numFmtId="165" fontId="16" fillId="0" borderId="0" xfId="1" applyNumberFormat="1" applyFont="1" applyFill="1" applyBorder="1" applyAlignment="1">
      <alignment vertical="top"/>
    </xf>
    <xf numFmtId="0" fontId="25" fillId="0" borderId="0" xfId="6" applyFont="1" applyFill="1" applyBorder="1" applyAlignment="1">
      <alignment vertical="top" wrapText="1"/>
    </xf>
    <xf numFmtId="0" fontId="17" fillId="6" borderId="0" xfId="0" applyFont="1" applyFill="1" applyAlignment="1">
      <alignment horizontal="center" vertical="top"/>
    </xf>
    <xf numFmtId="3" fontId="17" fillId="6" borderId="0" xfId="0" applyNumberFormat="1" applyFont="1" applyFill="1" applyAlignment="1">
      <alignment vertical="top" wrapText="1"/>
    </xf>
    <xf numFmtId="0" fontId="51" fillId="6" borderId="0" xfId="0" applyFont="1" applyFill="1" applyBorder="1" applyAlignment="1">
      <alignment vertical="top"/>
    </xf>
    <xf numFmtId="171" fontId="51" fillId="6" borderId="0" xfId="0" applyNumberFormat="1" applyFont="1" applyFill="1" applyBorder="1" applyAlignment="1">
      <alignment horizontal="left" vertical="top"/>
    </xf>
    <xf numFmtId="0" fontId="51" fillId="6" borderId="0" xfId="0" applyFont="1" applyFill="1" applyBorder="1" applyAlignment="1">
      <alignment horizontal="left" vertical="top" wrapText="1"/>
    </xf>
    <xf numFmtId="164" fontId="51" fillId="6" borderId="0" xfId="0" applyNumberFormat="1" applyFont="1" applyFill="1" applyBorder="1" applyAlignment="1">
      <alignment vertical="top"/>
    </xf>
    <xf numFmtId="164" fontId="51" fillId="6" borderId="0" xfId="0" applyNumberFormat="1" applyFont="1" applyFill="1" applyBorder="1" applyAlignment="1">
      <alignment horizontal="right" vertical="top"/>
    </xf>
    <xf numFmtId="3" fontId="15" fillId="6" borderId="0" xfId="10" applyNumberFormat="1" applyFont="1" applyFill="1" applyBorder="1" applyAlignment="1">
      <alignment horizontal="right" vertical="top" wrapText="1"/>
    </xf>
    <xf numFmtId="0" fontId="17" fillId="0" borderId="0" xfId="0" applyFont="1" applyAlignment="1">
      <alignment horizontal="left" vertical="top" wrapText="1"/>
    </xf>
    <xf numFmtId="0" fontId="15" fillId="6" borderId="4" xfId="0" applyFont="1" applyFill="1" applyBorder="1" applyAlignment="1">
      <alignment horizontal="left" vertical="top"/>
    </xf>
    <xf numFmtId="0" fontId="17" fillId="0" borderId="6" xfId="0" applyFont="1" applyBorder="1" applyAlignment="1"/>
    <xf numFmtId="0" fontId="17" fillId="0" borderId="6" xfId="0" applyFont="1" applyBorder="1" applyAlignment="1">
      <alignment wrapText="1"/>
    </xf>
    <xf numFmtId="164" fontId="17" fillId="0" borderId="6" xfId="0" applyNumberFormat="1" applyFont="1" applyBorder="1" applyAlignment="1"/>
    <xf numFmtId="0" fontId="37" fillId="0" borderId="0" xfId="0" applyFont="1" applyAlignment="1">
      <alignment horizontal="left"/>
    </xf>
    <xf numFmtId="164" fontId="49" fillId="0" borderId="0" xfId="16" applyNumberFormat="1" applyFont="1" applyAlignment="1">
      <alignment horizontal="righ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56" fillId="3" borderId="0" xfId="2" applyFont="1" applyFill="1" applyAlignment="1">
      <alignment horizontal="center" vertical="center"/>
    </xf>
    <xf numFmtId="0" fontId="49" fillId="0" borderId="0" xfId="16" applyFont="1" applyAlignment="1">
      <alignment vertical="top"/>
    </xf>
    <xf numFmtId="0" fontId="16" fillId="0" borderId="2" xfId="0" applyFont="1" applyBorder="1" applyAlignment="1">
      <alignment horizontal="center" vertical="center" wrapText="1"/>
    </xf>
    <xf numFmtId="168" fontId="49" fillId="0" borderId="0" xfId="16" applyNumberFormat="1" applyFont="1" applyAlignment="1">
      <alignment horizontal="left" vertical="top"/>
    </xf>
    <xf numFmtId="0" fontId="49" fillId="0" borderId="0" xfId="16" applyFont="1" applyAlignment="1">
      <alignment horizontal="left" vertical="top"/>
    </xf>
    <xf numFmtId="164" fontId="49" fillId="0" borderId="0" xfId="16" applyNumberFormat="1" applyFont="1" applyAlignment="1">
      <alignment vertical="top"/>
    </xf>
    <xf numFmtId="0" fontId="58" fillId="0" borderId="0" xfId="16" applyFont="1" applyAlignment="1">
      <alignment vertical="top"/>
    </xf>
    <xf numFmtId="168" fontId="58" fillId="0" borderId="0" xfId="16" applyNumberFormat="1" applyFont="1" applyAlignment="1">
      <alignment vertical="top"/>
    </xf>
    <xf numFmtId="0" fontId="55" fillId="6" borderId="0" xfId="0" applyFont="1" applyFill="1" applyBorder="1" applyAlignment="1">
      <alignment vertical="top"/>
    </xf>
    <xf numFmtId="0" fontId="57" fillId="0" borderId="0" xfId="0" applyFont="1" applyAlignment="1">
      <alignment vertical="top"/>
    </xf>
    <xf numFmtId="168" fontId="55" fillId="6" borderId="0" xfId="0" applyNumberFormat="1" applyFont="1" applyFill="1" applyBorder="1" applyAlignment="1">
      <alignment horizontal="center" vertical="top"/>
    </xf>
    <xf numFmtId="0" fontId="10" fillId="4" borderId="0" xfId="16" applyFont="1" applyFill="1" applyBorder="1" applyAlignment="1">
      <alignment horizontal="center" vertical="center"/>
    </xf>
    <xf numFmtId="0" fontId="6" fillId="0" borderId="0" xfId="4" applyFont="1" applyFill="1" applyAlignment="1" applyProtection="1">
      <alignment vertical="top"/>
    </xf>
    <xf numFmtId="0" fontId="9" fillId="0" borderId="7" xfId="4" applyFont="1" applyFill="1" applyBorder="1" applyAlignment="1" applyProtection="1">
      <alignment horizontal="center" vertical="top"/>
    </xf>
    <xf numFmtId="0" fontId="10" fillId="4" borderId="0" xfId="4" applyFont="1" applyFill="1" applyBorder="1" applyAlignment="1" applyProtection="1">
      <alignment vertical="top" wrapText="1"/>
    </xf>
    <xf numFmtId="0" fontId="9" fillId="0" borderId="5" xfId="4" applyFont="1" applyFill="1" applyBorder="1" applyAlignment="1" applyProtection="1">
      <alignment horizontal="center" vertical="top"/>
    </xf>
    <xf numFmtId="0" fontId="9" fillId="0" borderId="8" xfId="4" applyFont="1" applyFill="1" applyBorder="1" applyAlignment="1" applyProtection="1">
      <alignment horizontal="center" vertical="top"/>
    </xf>
    <xf numFmtId="0" fontId="6" fillId="5" borderId="10" xfId="0" applyFont="1" applyFill="1" applyBorder="1" applyAlignment="1" applyProtection="1">
      <alignment horizontal="center" vertical="top"/>
    </xf>
    <xf numFmtId="0" fontId="18" fillId="0" borderId="0" xfId="7" applyFont="1" applyFill="1"/>
    <xf numFmtId="0" fontId="4" fillId="0" borderId="0" xfId="0" applyFont="1" applyFill="1" applyBorder="1"/>
    <xf numFmtId="0" fontId="4" fillId="0" borderId="0" xfId="0" applyFont="1" applyFill="1" applyBorder="1" applyAlignment="1">
      <alignment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4" fillId="0" borderId="0" xfId="6" applyFont="1" applyFill="1"/>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168" fontId="15" fillId="0" borderId="0" xfId="6" applyNumberFormat="1" applyFont="1" applyFill="1" applyAlignment="1">
      <alignment horizontal="left" vertical="top"/>
    </xf>
    <xf numFmtId="3" fontId="15" fillId="0" borderId="0" xfId="6" applyNumberFormat="1" applyFont="1" applyAlignment="1">
      <alignment vertical="top"/>
    </xf>
    <xf numFmtId="168" fontId="16" fillId="0" borderId="0" xfId="6" applyNumberFormat="1" applyFont="1" applyFill="1" applyAlignment="1">
      <alignment horizontal="left" vertical="top" wrapText="1" indent="3"/>
    </xf>
    <xf numFmtId="3" fontId="16" fillId="0" borderId="0" xfId="6" applyNumberFormat="1" applyFont="1" applyAlignment="1">
      <alignment vertical="top"/>
    </xf>
    <xf numFmtId="3" fontId="16" fillId="0" borderId="0" xfId="6" applyNumberFormat="1" applyFont="1"/>
    <xf numFmtId="168" fontId="15" fillId="0" borderId="2" xfId="0" applyNumberFormat="1" applyFont="1" applyFill="1" applyBorder="1" applyAlignment="1">
      <alignment horizontal="left" vertical="top" wrapText="1"/>
    </xf>
    <xf numFmtId="3" fontId="15" fillId="0" borderId="2" xfId="1" applyNumberFormat="1" applyFont="1" applyBorder="1" applyAlignment="1">
      <alignment vertical="top"/>
    </xf>
    <xf numFmtId="0" fontId="16" fillId="0" borderId="0" xfId="8" applyFont="1"/>
    <xf numFmtId="3" fontId="18" fillId="0" borderId="0" xfId="6" applyNumberFormat="1" applyFont="1"/>
    <xf numFmtId="0" fontId="10" fillId="4" borderId="0" xfId="6" applyFont="1" applyFill="1" applyBorder="1" applyAlignment="1">
      <alignment horizontal="left" vertical="center"/>
    </xf>
    <xf numFmtId="0" fontId="13" fillId="4" borderId="0" xfId="6" applyFont="1" applyFill="1" applyBorder="1" applyAlignment="1">
      <alignment horizontal="center" vertical="center"/>
    </xf>
    <xf numFmtId="0" fontId="15" fillId="6" borderId="0" xfId="6" applyFont="1" applyFill="1"/>
    <xf numFmtId="168" fontId="16" fillId="6" borderId="2" xfId="6" applyNumberFormat="1" applyFont="1" applyFill="1" applyBorder="1" applyAlignment="1">
      <alignment horizontal="center" vertical="top"/>
    </xf>
    <xf numFmtId="168" fontId="16" fillId="6" borderId="2" xfId="6" applyNumberFormat="1" applyFont="1" applyFill="1" applyBorder="1" applyAlignment="1">
      <alignment horizontal="left" vertical="top" wrapText="1"/>
    </xf>
    <xf numFmtId="3" fontId="16" fillId="6" borderId="2" xfId="1" applyNumberFormat="1" applyFont="1" applyFill="1" applyBorder="1" applyAlignment="1">
      <alignment vertical="top"/>
    </xf>
    <xf numFmtId="168" fontId="15" fillId="6" borderId="0" xfId="6" applyNumberFormat="1" applyFont="1" applyFill="1" applyAlignment="1">
      <alignment horizontal="center" vertical="top"/>
    </xf>
    <xf numFmtId="3" fontId="15" fillId="6" borderId="0" xfId="6" applyNumberFormat="1" applyFont="1" applyFill="1" applyAlignment="1">
      <alignment vertical="top"/>
    </xf>
    <xf numFmtId="0" fontId="60" fillId="0" borderId="0" xfId="6" applyFont="1"/>
    <xf numFmtId="0" fontId="57" fillId="0" borderId="0" xfId="0" applyFont="1" applyFill="1" applyBorder="1" applyAlignment="1">
      <alignment horizontal="left" vertical="center"/>
    </xf>
    <xf numFmtId="3" fontId="16" fillId="6" borderId="2" xfId="6" applyNumberFormat="1" applyFont="1" applyFill="1" applyBorder="1"/>
    <xf numFmtId="3" fontId="16" fillId="6" borderId="2" xfId="6" applyNumberFormat="1" applyFont="1" applyFill="1" applyBorder="1" applyAlignment="1">
      <alignment vertical="top"/>
    </xf>
    <xf numFmtId="0" fontId="61" fillId="0" borderId="0" xfId="6" applyFont="1"/>
    <xf numFmtId="0" fontId="62" fillId="0" borderId="0" xfId="6" applyFont="1"/>
    <xf numFmtId="0" fontId="62" fillId="0" borderId="0" xfId="6" applyFont="1" applyAlignment="1">
      <alignment wrapText="1"/>
    </xf>
    <xf numFmtId="3" fontId="62" fillId="0" borderId="0" xfId="6" applyNumberFormat="1" applyFont="1" applyAlignment="1">
      <alignment wrapText="1"/>
    </xf>
    <xf numFmtId="3" fontId="62" fillId="0" borderId="0" xfId="6" applyNumberFormat="1" applyFont="1"/>
    <xf numFmtId="0" fontId="59" fillId="0" borderId="0" xfId="0" applyFont="1"/>
    <xf numFmtId="0" fontId="49" fillId="6" borderId="2" xfId="0" applyFont="1" applyFill="1" applyBorder="1" applyAlignment="1">
      <alignment vertical="top"/>
    </xf>
    <xf numFmtId="0" fontId="51" fillId="6" borderId="2" xfId="0" applyFont="1" applyFill="1" applyBorder="1" applyAlignment="1">
      <alignment horizontal="justify" vertical="top" wrapText="1"/>
    </xf>
    <xf numFmtId="0" fontId="63" fillId="0" borderId="0" xfId="6" applyFont="1" applyAlignment="1">
      <alignment vertical="top"/>
    </xf>
    <xf numFmtId="0" fontId="19" fillId="0" borderId="0" xfId="7" applyFont="1" applyFill="1" applyBorder="1" applyAlignment="1">
      <alignment vertical="center" wrapText="1"/>
    </xf>
    <xf numFmtId="172" fontId="15" fillId="6" borderId="0" xfId="8" applyNumberFormat="1" applyFont="1" applyFill="1" applyBorder="1" applyAlignment="1">
      <alignment vertical="top" wrapText="1"/>
    </xf>
    <xf numFmtId="0" fontId="10" fillId="4" borderId="0" xfId="6" applyFont="1" applyFill="1" applyBorder="1" applyAlignment="1">
      <alignment horizontal="center" vertical="center" wrapText="1"/>
    </xf>
    <xf numFmtId="0" fontId="15" fillId="6" borderId="0" xfId="0" applyFont="1" applyFill="1" applyBorder="1" applyAlignment="1">
      <alignment horizontal="left" vertical="top"/>
    </xf>
    <xf numFmtId="0" fontId="49" fillId="6" borderId="0" xfId="0" applyFont="1" applyFill="1" applyBorder="1"/>
    <xf numFmtId="0" fontId="49" fillId="6" borderId="0" xfId="0" applyFont="1" applyFill="1" applyBorder="1" applyAlignment="1">
      <alignment horizontal="center" vertical="center" wrapText="1"/>
    </xf>
    <xf numFmtId="0" fontId="17" fillId="6" borderId="0" xfId="0" applyFont="1" applyFill="1" applyBorder="1"/>
    <xf numFmtId="165" fontId="27" fillId="0" borderId="0" xfId="1" applyNumberFormat="1" applyFont="1" applyFill="1" applyBorder="1" applyAlignment="1">
      <alignment vertical="center" wrapText="1"/>
    </xf>
    <xf numFmtId="165" fontId="28" fillId="0" borderId="0" xfId="1" applyNumberFormat="1" applyFont="1" applyBorder="1" applyAlignment="1">
      <alignment horizontal="left" vertical="center" wrapText="1"/>
    </xf>
    <xf numFmtId="165" fontId="23" fillId="0" borderId="0" xfId="1" applyNumberFormat="1" applyFont="1"/>
    <xf numFmtId="3" fontId="49" fillId="6" borderId="0" xfId="0" applyNumberFormat="1" applyFont="1" applyFill="1" applyBorder="1"/>
    <xf numFmtId="3" fontId="16" fillId="6" borderId="0" xfId="0" applyNumberFormat="1" applyFont="1" applyFill="1" applyBorder="1"/>
    <xf numFmtId="3" fontId="17" fillId="6" borderId="0" xfId="0" applyNumberFormat="1" applyFont="1" applyFill="1" applyBorder="1"/>
    <xf numFmtId="0" fontId="49" fillId="5" borderId="0" xfId="0" applyFont="1" applyFill="1" applyAlignment="1">
      <alignment vertical="center" wrapText="1"/>
    </xf>
    <xf numFmtId="164" fontId="49" fillId="5" borderId="0" xfId="0" applyNumberFormat="1" applyFont="1" applyFill="1" applyAlignment="1">
      <alignment horizontal="right" vertical="center" wrapText="1" indent="2"/>
    </xf>
    <xf numFmtId="0" fontId="17" fillId="5" borderId="0" xfId="0" applyFont="1" applyFill="1" applyAlignment="1">
      <alignment vertical="center"/>
    </xf>
    <xf numFmtId="164" fontId="17" fillId="5" borderId="0" xfId="0" applyNumberFormat="1" applyFont="1" applyFill="1" applyAlignment="1">
      <alignment horizontal="right" vertical="center" indent="2"/>
    </xf>
    <xf numFmtId="164" fontId="17" fillId="5" borderId="0" xfId="0" applyNumberFormat="1" applyFont="1" applyFill="1" applyAlignment="1">
      <alignment horizontal="right" vertical="center"/>
    </xf>
    <xf numFmtId="173" fontId="17" fillId="5" borderId="0" xfId="1" applyNumberFormat="1" applyFont="1" applyFill="1" applyAlignment="1">
      <alignment horizontal="right" vertical="center" wrapText="1"/>
    </xf>
    <xf numFmtId="0" fontId="49" fillId="6" borderId="0" xfId="0" applyFont="1" applyFill="1" applyBorder="1" applyAlignment="1">
      <alignment vertical="top"/>
    </xf>
    <xf numFmtId="0" fontId="49" fillId="6" borderId="2" xfId="0" applyFont="1" applyFill="1" applyBorder="1" applyAlignment="1">
      <alignment horizontal="center" vertical="top"/>
    </xf>
    <xf numFmtId="0" fontId="51" fillId="6" borderId="2" xfId="0" applyFont="1" applyFill="1" applyBorder="1" applyAlignment="1">
      <alignment vertical="top" wrapText="1"/>
    </xf>
    <xf numFmtId="0" fontId="17" fillId="6" borderId="2" xfId="0" applyFont="1" applyFill="1" applyBorder="1" applyAlignment="1">
      <alignment horizontal="center" vertical="top" wrapText="1"/>
    </xf>
    <xf numFmtId="3" fontId="17" fillId="6" borderId="2" xfId="0" applyNumberFormat="1" applyFont="1" applyFill="1" applyBorder="1" applyAlignment="1">
      <alignment vertical="top"/>
    </xf>
    <xf numFmtId="0" fontId="55" fillId="6" borderId="0" xfId="0" applyFont="1" applyFill="1" applyBorder="1" applyAlignment="1">
      <alignment horizontal="center" vertical="top"/>
    </xf>
    <xf numFmtId="3" fontId="60" fillId="0" borderId="0" xfId="6" applyNumberFormat="1" applyFont="1"/>
    <xf numFmtId="0" fontId="0" fillId="0" borderId="0" xfId="0" applyFont="1"/>
    <xf numFmtId="0" fontId="68" fillId="4" borderId="11" xfId="0" applyFont="1" applyFill="1" applyBorder="1" applyAlignment="1">
      <alignment horizontal="center" vertical="center" wrapText="1"/>
    </xf>
    <xf numFmtId="0" fontId="68" fillId="4" borderId="0" xfId="0" applyFont="1" applyFill="1" applyAlignment="1">
      <alignment horizontal="center" vertical="center" wrapText="1"/>
    </xf>
    <xf numFmtId="0" fontId="68" fillId="4" borderId="11" xfId="0" applyFont="1" applyFill="1" applyBorder="1" applyAlignment="1">
      <alignment horizontal="center" vertical="center"/>
    </xf>
    <xf numFmtId="164" fontId="15" fillId="0" borderId="0" xfId="0" applyNumberFormat="1" applyFont="1" applyAlignment="1">
      <alignment vertical="top"/>
    </xf>
    <xf numFmtId="0" fontId="4" fillId="0" borderId="0" xfId="4" applyFont="1" applyFill="1" applyAlignment="1" applyProtection="1">
      <alignment vertical="top"/>
    </xf>
    <xf numFmtId="4" fontId="4" fillId="0" borderId="0" xfId="4" applyNumberFormat="1" applyFont="1" applyFill="1" applyAlignment="1" applyProtection="1">
      <alignment vertical="top"/>
    </xf>
    <xf numFmtId="167" fontId="4" fillId="0" borderId="0" xfId="5" applyNumberFormat="1" applyFont="1" applyFill="1" applyAlignment="1" applyProtection="1">
      <alignment vertical="top"/>
    </xf>
    <xf numFmtId="0" fontId="8" fillId="0" borderId="0" xfId="4" applyFont="1" applyFill="1" applyAlignment="1" applyProtection="1">
      <alignment vertical="top"/>
    </xf>
    <xf numFmtId="0" fontId="8" fillId="0" borderId="0" xfId="4" applyFont="1" applyFill="1" applyBorder="1" applyAlignment="1" applyProtection="1">
      <alignment vertical="top"/>
    </xf>
    <xf numFmtId="0" fontId="10" fillId="4" borderId="0" xfId="4" applyFont="1" applyFill="1" applyBorder="1" applyAlignment="1" applyProtection="1">
      <alignment horizontal="center" vertical="top"/>
    </xf>
    <xf numFmtId="0" fontId="10" fillId="4" borderId="0" xfId="4" quotePrefix="1" applyFont="1" applyFill="1" applyBorder="1" applyAlignment="1" applyProtection="1">
      <alignment horizontal="center" vertical="top"/>
    </xf>
    <xf numFmtId="4" fontId="9" fillId="0" borderId="0" xfId="4" applyNumberFormat="1" applyFont="1" applyFill="1" applyAlignment="1" applyProtection="1">
      <alignment vertical="top"/>
    </xf>
    <xf numFmtId="0" fontId="9" fillId="0" borderId="0" xfId="4" applyFont="1" applyFill="1" applyAlignment="1" applyProtection="1">
      <alignment vertical="top"/>
    </xf>
    <xf numFmtId="4" fontId="6" fillId="5" borderId="10" xfId="0" applyNumberFormat="1" applyFont="1" applyFill="1" applyBorder="1" applyAlignment="1" applyProtection="1">
      <alignment vertical="top"/>
    </xf>
    <xf numFmtId="4" fontId="6" fillId="5" borderId="10" xfId="0" applyNumberFormat="1" applyFont="1" applyFill="1" applyBorder="1" applyAlignment="1" applyProtection="1">
      <alignment vertical="top"/>
      <protection hidden="1"/>
    </xf>
    <xf numFmtId="4" fontId="6" fillId="5" borderId="10" xfId="0" applyNumberFormat="1" applyFont="1" applyFill="1" applyBorder="1" applyAlignment="1" applyProtection="1">
      <alignment vertical="top"/>
      <protection locked="0"/>
    </xf>
    <xf numFmtId="4" fontId="6" fillId="5" borderId="10" xfId="0" applyNumberFormat="1" applyFont="1" applyFill="1" applyBorder="1" applyAlignment="1" applyProtection="1">
      <alignment horizontal="right" vertical="top" wrapText="1"/>
    </xf>
    <xf numFmtId="0" fontId="6" fillId="0" borderId="0" xfId="4" applyFont="1" applyFill="1" applyBorder="1" applyAlignment="1" applyProtection="1">
      <alignment vertical="top"/>
    </xf>
    <xf numFmtId="0" fontId="37" fillId="5" borderId="0" xfId="0" applyFont="1" applyFill="1" applyBorder="1" applyAlignment="1">
      <alignment horizontal="center" vertical="top" wrapText="1"/>
    </xf>
    <xf numFmtId="0" fontId="69" fillId="5" borderId="17" xfId="0" applyFont="1" applyFill="1" applyBorder="1" applyAlignment="1">
      <alignment vertical="top"/>
    </xf>
    <xf numFmtId="174" fontId="70" fillId="5" borderId="0" xfId="0" applyNumberFormat="1" applyFont="1" applyFill="1" applyBorder="1" applyAlignment="1">
      <alignment horizontal="right" vertical="top" wrapText="1"/>
    </xf>
    <xf numFmtId="0" fontId="37" fillId="5" borderId="0" xfId="0" applyFont="1" applyFill="1" applyAlignment="1">
      <alignment horizontal="justify" vertical="top"/>
    </xf>
    <xf numFmtId="0" fontId="71" fillId="5" borderId="0" xfId="0" applyFont="1" applyFill="1" applyAlignment="1">
      <alignment horizontal="center" vertical="top" wrapText="1"/>
    </xf>
    <xf numFmtId="0" fontId="37" fillId="5" borderId="16" xfId="0" applyFont="1" applyFill="1" applyBorder="1" applyAlignment="1">
      <alignment vertical="top"/>
    </xf>
    <xf numFmtId="174" fontId="72" fillId="5" borderId="0" xfId="0" applyNumberFormat="1" applyFont="1" applyFill="1" applyAlignment="1">
      <alignment horizontal="right" vertical="top"/>
    </xf>
    <xf numFmtId="0" fontId="37" fillId="5" borderId="16" xfId="0" applyFont="1" applyFill="1" applyBorder="1" applyAlignment="1">
      <alignment horizontal="justify" vertical="top"/>
    </xf>
    <xf numFmtId="164" fontId="16" fillId="0" borderId="0" xfId="0" applyNumberFormat="1" applyFont="1" applyAlignment="1">
      <alignment vertical="top"/>
    </xf>
    <xf numFmtId="0" fontId="16" fillId="6" borderId="0" xfId="6" applyFont="1" applyFill="1"/>
    <xf numFmtId="168" fontId="16" fillId="6" borderId="0" xfId="6" applyNumberFormat="1" applyFont="1" applyFill="1" applyAlignment="1">
      <alignment horizontal="left" vertical="top"/>
    </xf>
    <xf numFmtId="164" fontId="49" fillId="5" borderId="0" xfId="0" applyNumberFormat="1" applyFont="1" applyFill="1" applyAlignment="1">
      <alignment horizontal="right" vertical="center" wrapText="1" indent="3"/>
    </xf>
    <xf numFmtId="164" fontId="17" fillId="5" borderId="0" xfId="1" applyNumberFormat="1" applyFont="1" applyFill="1" applyAlignment="1">
      <alignment horizontal="right" vertical="center" wrapText="1" indent="3"/>
    </xf>
    <xf numFmtId="4" fontId="8" fillId="0" borderId="0" xfId="4" applyNumberFormat="1" applyFont="1" applyFill="1" applyAlignment="1" applyProtection="1">
      <alignment vertical="top"/>
    </xf>
    <xf numFmtId="165" fontId="17" fillId="0" borderId="0" xfId="1" applyNumberFormat="1" applyFont="1"/>
    <xf numFmtId="0" fontId="5" fillId="5" borderId="0" xfId="19" applyFont="1" applyFill="1" applyAlignment="1" applyProtection="1">
      <alignment horizontal="left" vertical="center"/>
    </xf>
    <xf numFmtId="175" fontId="6" fillId="5" borderId="0" xfId="19" applyNumberFormat="1" applyFont="1" applyFill="1" applyAlignment="1" applyProtection="1">
      <alignment horizontal="right" vertical="center" wrapText="1"/>
    </xf>
    <xf numFmtId="4" fontId="5" fillId="5" borderId="0" xfId="19" applyNumberFormat="1" applyFont="1" applyFill="1" applyAlignment="1" applyProtection="1">
      <alignment horizontal="left" vertical="center" wrapText="1"/>
    </xf>
    <xf numFmtId="4" fontId="6" fillId="5" borderId="0" xfId="19" applyNumberFormat="1" applyFont="1" applyFill="1" applyAlignment="1" applyProtection="1">
      <alignment vertical="center" wrapText="1"/>
    </xf>
    <xf numFmtId="0" fontId="6" fillId="5" borderId="0" xfId="19" applyFont="1" applyFill="1" applyAlignment="1" applyProtection="1">
      <alignment vertical="center" wrapText="1"/>
    </xf>
    <xf numFmtId="3" fontId="49" fillId="6" borderId="0" xfId="0" applyNumberFormat="1" applyFont="1" applyFill="1" applyAlignment="1">
      <alignment vertical="top" wrapText="1"/>
    </xf>
    <xf numFmtId="3" fontId="0" fillId="0" borderId="0" xfId="0" applyNumberFormat="1" applyFill="1" applyBorder="1"/>
    <xf numFmtId="0" fontId="26" fillId="0" borderId="0" xfId="3" applyFont="1" applyBorder="1" applyAlignment="1">
      <alignment horizontal="center" vertical="center" wrapText="1"/>
    </xf>
    <xf numFmtId="3" fontId="16" fillId="6" borderId="0" xfId="6" applyNumberFormat="1" applyFont="1" applyFill="1" applyAlignment="1">
      <alignment vertical="top"/>
    </xf>
    <xf numFmtId="175" fontId="5" fillId="5" borderId="0" xfId="19" applyNumberFormat="1" applyFont="1" applyFill="1" applyAlignment="1" applyProtection="1">
      <alignment vertical="center"/>
    </xf>
    <xf numFmtId="176" fontId="5" fillId="5" borderId="0" xfId="19" applyNumberFormat="1" applyFont="1" applyFill="1" applyAlignment="1" applyProtection="1">
      <alignment horizontal="center" vertical="center"/>
    </xf>
    <xf numFmtId="0" fontId="5" fillId="5" borderId="0" xfId="19" quotePrefix="1" applyFont="1" applyFill="1" applyAlignment="1" applyProtection="1">
      <alignment horizontal="center" vertical="center"/>
    </xf>
    <xf numFmtId="175" fontId="5" fillId="5" borderId="0" xfId="19" applyNumberFormat="1" applyFont="1" applyFill="1" applyAlignment="1" applyProtection="1">
      <alignment horizontal="right" vertical="center"/>
    </xf>
    <xf numFmtId="177" fontId="5" fillId="5" borderId="0" xfId="19" applyNumberFormat="1" applyFont="1" applyFill="1" applyAlignment="1" applyProtection="1">
      <alignment horizontal="right" vertical="center"/>
    </xf>
    <xf numFmtId="0" fontId="6" fillId="5" borderId="0" xfId="19" applyFont="1" applyFill="1" applyAlignment="1" applyProtection="1">
      <alignment horizontal="center" vertical="center"/>
    </xf>
    <xf numFmtId="175" fontId="6" fillId="5" borderId="0" xfId="19" applyNumberFormat="1" applyFont="1" applyFill="1" applyAlignment="1" applyProtection="1">
      <alignment vertical="center"/>
    </xf>
    <xf numFmtId="176" fontId="6" fillId="5" borderId="0" xfId="19" applyNumberFormat="1" applyFont="1" applyFill="1" applyAlignment="1" applyProtection="1">
      <alignment horizontal="center" vertical="center"/>
    </xf>
    <xf numFmtId="0" fontId="6" fillId="5" borderId="0" xfId="19" quotePrefix="1" applyFont="1" applyFill="1" applyAlignment="1" applyProtection="1">
      <alignment horizontal="center" vertical="center"/>
    </xf>
    <xf numFmtId="0" fontId="49" fillId="0" borderId="0" xfId="0" applyFont="1" applyFill="1"/>
    <xf numFmtId="0" fontId="49" fillId="0" borderId="0" xfId="0" applyFont="1"/>
    <xf numFmtId="0" fontId="74" fillId="0" borderId="0" xfId="0" applyFont="1"/>
    <xf numFmtId="0" fontId="16" fillId="0" borderId="2" xfId="0" applyFont="1" applyBorder="1" applyAlignment="1">
      <alignment horizontal="center" vertical="center"/>
    </xf>
    <xf numFmtId="0" fontId="17" fillId="0" borderId="0" xfId="0" applyFont="1" applyAlignment="1"/>
    <xf numFmtId="0" fontId="50" fillId="0" borderId="0" xfId="0" applyFont="1" applyAlignment="1"/>
    <xf numFmtId="0" fontId="52" fillId="0" borderId="0" xfId="0" applyFont="1" applyAlignment="1"/>
    <xf numFmtId="0" fontId="0" fillId="0" borderId="0" xfId="0" applyFont="1" applyAlignment="1"/>
    <xf numFmtId="0" fontId="5" fillId="9" borderId="0" xfId="2" applyFont="1" applyFill="1" applyBorder="1"/>
    <xf numFmtId="0" fontId="6" fillId="9" borderId="0" xfId="2" applyFont="1" applyFill="1" applyBorder="1"/>
    <xf numFmtId="0" fontId="6" fillId="3" borderId="0" xfId="2" applyFont="1" applyFill="1" applyBorder="1" applyAlignment="1">
      <alignment horizontal="left" indent="1"/>
    </xf>
    <xf numFmtId="164" fontId="6" fillId="2" borderId="0" xfId="2" applyNumberFormat="1" applyFont="1" applyFill="1" applyBorder="1"/>
    <xf numFmtId="0" fontId="6" fillId="2" borderId="0" xfId="2" applyFont="1" applyFill="1" applyBorder="1" applyAlignment="1">
      <alignment horizontal="left" indent="1"/>
    </xf>
    <xf numFmtId="164" fontId="6" fillId="9" borderId="0" xfId="2" applyNumberFormat="1" applyFont="1" applyFill="1" applyBorder="1"/>
    <xf numFmtId="164" fontId="6" fillId="3" borderId="0" xfId="2" applyNumberFormat="1" applyFont="1" applyFill="1" applyBorder="1"/>
    <xf numFmtId="165" fontId="44" fillId="0" borderId="0" xfId="1" applyNumberFormat="1" applyFont="1" applyAlignment="1">
      <alignment vertical="top"/>
    </xf>
    <xf numFmtId="0" fontId="51" fillId="5" borderId="0" xfId="0" applyFont="1" applyFill="1" applyAlignment="1">
      <alignment vertical="center" wrapText="1"/>
    </xf>
    <xf numFmtId="0" fontId="51" fillId="5" borderId="0" xfId="0" applyFont="1" applyFill="1" applyAlignment="1">
      <alignment horizontal="justify" vertical="center" wrapText="1"/>
    </xf>
    <xf numFmtId="4" fontId="5" fillId="5" borderId="0" xfId="19" applyNumberFormat="1" applyFont="1" applyFill="1" applyAlignment="1" applyProtection="1">
      <alignment horizontal="left" vertical="center"/>
    </xf>
    <xf numFmtId="0" fontId="6" fillId="5" borderId="5" xfId="19" applyFont="1" applyFill="1" applyBorder="1" applyAlignment="1" applyProtection="1">
      <alignment horizontal="center" vertical="center"/>
    </xf>
    <xf numFmtId="4" fontId="6" fillId="5" borderId="5" xfId="19" applyNumberFormat="1" applyFont="1" applyFill="1" applyBorder="1" applyAlignment="1" applyProtection="1">
      <alignment vertical="center" wrapText="1"/>
    </xf>
    <xf numFmtId="175" fontId="6" fillId="5" borderId="5" xfId="19" applyNumberFormat="1" applyFont="1" applyFill="1" applyBorder="1" applyAlignment="1" applyProtection="1">
      <alignment vertical="center"/>
    </xf>
    <xf numFmtId="175" fontId="6" fillId="5" borderId="19" xfId="19" applyNumberFormat="1" applyFont="1" applyFill="1" applyBorder="1" applyAlignment="1" applyProtection="1">
      <alignment vertical="center"/>
    </xf>
    <xf numFmtId="175" fontId="6" fillId="5" borderId="19" xfId="19" applyNumberFormat="1" applyFont="1" applyFill="1" applyBorder="1" applyAlignment="1" applyProtection="1">
      <alignment horizontal="right" vertical="center" wrapText="1"/>
    </xf>
    <xf numFmtId="176" fontId="6" fillId="5" borderId="19" xfId="19" applyNumberFormat="1" applyFont="1" applyFill="1" applyBorder="1" applyAlignment="1" applyProtection="1">
      <alignment horizontal="center" vertical="center"/>
    </xf>
    <xf numFmtId="0" fontId="10" fillId="4" borderId="0" xfId="6" applyFont="1" applyFill="1" applyBorder="1" applyAlignment="1">
      <alignment horizontal="center" vertical="center"/>
    </xf>
    <xf numFmtId="0" fontId="10" fillId="4" borderId="0" xfId="0" applyFont="1" applyFill="1" applyBorder="1" applyAlignment="1">
      <alignment horizontal="center" vertical="center" wrapText="1"/>
    </xf>
    <xf numFmtId="0" fontId="10" fillId="4" borderId="0" xfId="6" applyFont="1" applyFill="1" applyBorder="1" applyAlignment="1">
      <alignment horizontal="center" vertical="center" wrapText="1"/>
    </xf>
    <xf numFmtId="165" fontId="17" fillId="5" borderId="0" xfId="1" applyNumberFormat="1" applyFont="1" applyFill="1" applyAlignment="1">
      <alignment vertical="center"/>
    </xf>
    <xf numFmtId="0" fontId="17" fillId="5" borderId="0" xfId="0" applyFont="1" applyFill="1" applyBorder="1" applyAlignment="1">
      <alignment horizontal="justify" vertical="center"/>
    </xf>
    <xf numFmtId="0" fontId="49" fillId="6" borderId="0" xfId="0" applyFont="1" applyFill="1" applyAlignment="1">
      <alignment vertical="top" wrapText="1"/>
    </xf>
    <xf numFmtId="3" fontId="0" fillId="0" borderId="0" xfId="0" applyNumberFormat="1" applyAlignment="1">
      <alignment vertical="top" wrapText="1"/>
    </xf>
    <xf numFmtId="0" fontId="73" fillId="0" borderId="0" xfId="0" applyFont="1" applyAlignment="1">
      <alignment vertical="top" wrapText="1"/>
    </xf>
    <xf numFmtId="0" fontId="20" fillId="0" borderId="0" xfId="8" applyFont="1" applyAlignment="1">
      <alignment horizontal="left" vertical="center"/>
    </xf>
    <xf numFmtId="0" fontId="14" fillId="0" borderId="0" xfId="8" applyFont="1" applyFill="1" applyBorder="1"/>
    <xf numFmtId="0" fontId="14" fillId="0" borderId="0" xfId="8" applyFont="1"/>
    <xf numFmtId="0" fontId="14" fillId="0" borderId="0" xfId="8" applyFont="1" applyFill="1"/>
    <xf numFmtId="0" fontId="10" fillId="0" borderId="4" xfId="8" applyFont="1" applyFill="1" applyBorder="1" applyAlignment="1">
      <alignment vertical="center" wrapText="1"/>
    </xf>
    <xf numFmtId="165" fontId="20" fillId="0" borderId="0" xfId="20" applyNumberFormat="1" applyFont="1"/>
    <xf numFmtId="178" fontId="17" fillId="6" borderId="0" xfId="1" applyNumberFormat="1" applyFont="1" applyFill="1" applyAlignment="1">
      <alignment vertical="top" wrapText="1"/>
    </xf>
    <xf numFmtId="178" fontId="51" fillId="6" borderId="0" xfId="1" applyNumberFormat="1" applyFont="1" applyFill="1" applyAlignment="1">
      <alignment vertical="top" wrapText="1"/>
    </xf>
    <xf numFmtId="0" fontId="51" fillId="6" borderId="0" xfId="0" applyFont="1" applyFill="1" applyAlignment="1">
      <alignment horizontal="center" vertical="top" wrapText="1"/>
    </xf>
    <xf numFmtId="0" fontId="10" fillId="4" borderId="0" xfId="0" applyFont="1" applyFill="1" applyBorder="1" applyAlignment="1">
      <alignment horizontal="center" vertical="center" wrapText="1"/>
    </xf>
    <xf numFmtId="0" fontId="9" fillId="6" borderId="0" xfId="0" applyFont="1" applyFill="1" applyBorder="1" applyAlignment="1">
      <alignment horizontal="left" vertical="top" wrapText="1"/>
    </xf>
    <xf numFmtId="0" fontId="17" fillId="6" borderId="2" xfId="0" applyFont="1" applyFill="1" applyBorder="1"/>
    <xf numFmtId="0" fontId="49" fillId="6" borderId="2" xfId="0" applyFont="1" applyFill="1" applyBorder="1" applyAlignment="1">
      <alignment horizontal="left" vertical="top" wrapText="1" indent="2"/>
    </xf>
    <xf numFmtId="0" fontId="51" fillId="6" borderId="2" xfId="0" applyFont="1" applyFill="1" applyBorder="1" applyAlignment="1">
      <alignment vertical="center"/>
    </xf>
    <xf numFmtId="0" fontId="49" fillId="6" borderId="0" xfId="0" applyFont="1" applyFill="1" applyAlignment="1">
      <alignment horizontal="center" vertical="top"/>
    </xf>
    <xf numFmtId="0" fontId="49" fillId="6" borderId="0" xfId="0" applyFont="1" applyFill="1" applyAlignment="1">
      <alignment horizontal="left" vertical="top" indent="2"/>
    </xf>
    <xf numFmtId="0" fontId="30" fillId="0" borderId="0" xfId="0" applyFont="1" applyFill="1" applyBorder="1" applyAlignment="1">
      <alignment horizontal="center" vertical="center" wrapText="1"/>
    </xf>
    <xf numFmtId="0" fontId="10" fillId="4" borderId="0" xfId="6" applyFont="1" applyFill="1" applyBorder="1" applyAlignment="1">
      <alignment horizontal="center" vertical="center"/>
    </xf>
    <xf numFmtId="0" fontId="10" fillId="4" borderId="0" xfId="0" applyFont="1" applyFill="1" applyBorder="1" applyAlignment="1">
      <alignment horizontal="center" vertical="center" wrapText="1"/>
    </xf>
    <xf numFmtId="0" fontId="19" fillId="0" borderId="0" xfId="4" applyFont="1" applyFill="1" applyAlignment="1" applyProtection="1"/>
    <xf numFmtId="0" fontId="63" fillId="0" borderId="0" xfId="8" applyFont="1" applyAlignment="1"/>
    <xf numFmtId="0" fontId="66" fillId="0" borderId="0" xfId="0" applyFont="1" applyAlignment="1"/>
    <xf numFmtId="0" fontId="64" fillId="0" borderId="0" xfId="4" applyFont="1" applyFill="1" applyAlignment="1" applyProtection="1"/>
    <xf numFmtId="0" fontId="67" fillId="0" borderId="0" xfId="0" applyFont="1" applyAlignment="1"/>
    <xf numFmtId="0" fontId="16" fillId="0" borderId="0" xfId="0" applyFont="1" applyBorder="1" applyAlignment="1">
      <alignment horizontal="center" vertical="center" wrapText="1"/>
    </xf>
    <xf numFmtId="0" fontId="15" fillId="0" borderId="0" xfId="0" applyFont="1" applyBorder="1" applyAlignment="1">
      <alignment horizontal="left" vertical="center"/>
    </xf>
    <xf numFmtId="0" fontId="17" fillId="6" borderId="0" xfId="0" applyFont="1" applyFill="1" applyAlignment="1">
      <alignment horizontal="justify" vertical="top" wrapText="1"/>
    </xf>
    <xf numFmtId="178" fontId="17" fillId="6" borderId="0" xfId="1" applyNumberFormat="1" applyFont="1" applyFill="1" applyAlignment="1">
      <alignment horizontal="left" vertical="top" wrapText="1"/>
    </xf>
    <xf numFmtId="0" fontId="37" fillId="0" borderId="9" xfId="0" applyFont="1" applyBorder="1" applyAlignment="1">
      <alignment horizontal="left" vertical="top" wrapText="1"/>
    </xf>
    <xf numFmtId="0" fontId="21" fillId="0" borderId="0" xfId="17" applyFont="1" applyFill="1" applyBorder="1" applyAlignment="1">
      <alignment horizontal="left" vertical="top" wrapText="1"/>
    </xf>
    <xf numFmtId="0" fontId="31" fillId="0" borderId="0" xfId="17" applyFont="1" applyFill="1" applyBorder="1" applyAlignment="1">
      <alignment horizontal="left" vertical="top"/>
    </xf>
    <xf numFmtId="0" fontId="10" fillId="4" borderId="0" xfId="16" applyFont="1" applyFill="1" applyBorder="1" applyAlignment="1">
      <alignment horizontal="center" vertical="center"/>
    </xf>
    <xf numFmtId="0" fontId="22" fillId="4" borderId="0" xfId="4" applyFont="1" applyFill="1" applyAlignment="1" applyProtection="1">
      <alignment horizontal="left" vertical="center" wrapText="1"/>
    </xf>
    <xf numFmtId="0" fontId="33" fillId="0" borderId="0" xfId="4" applyFont="1" applyFill="1" applyAlignment="1" applyProtection="1">
      <alignment horizontal="center" vertical="center"/>
    </xf>
    <xf numFmtId="0" fontId="17" fillId="0" borderId="4" xfId="0" applyFont="1" applyBorder="1" applyAlignment="1">
      <alignment horizontal="justify" vertical="top" wrapText="1"/>
    </xf>
    <xf numFmtId="0" fontId="22" fillId="4" borderId="0" xfId="6" applyFont="1" applyFill="1" applyBorder="1" applyAlignment="1">
      <alignment horizontal="left" vertical="top" wrapText="1"/>
    </xf>
    <xf numFmtId="0" fontId="21" fillId="0" borderId="0" xfId="3" applyFont="1" applyBorder="1" applyAlignment="1">
      <alignment horizontal="left" vertical="top" wrapText="1"/>
    </xf>
    <xf numFmtId="0" fontId="21" fillId="0" borderId="0" xfId="3" applyFont="1" applyBorder="1" applyAlignment="1">
      <alignment horizontal="left" vertical="top"/>
    </xf>
    <xf numFmtId="0" fontId="10" fillId="4" borderId="0" xfId="3" applyFont="1" applyFill="1" applyAlignment="1">
      <alignment horizontal="center" vertical="center" wrapText="1"/>
    </xf>
    <xf numFmtId="0" fontId="10" fillId="4" borderId="0" xfId="3" applyFont="1" applyFill="1" applyAlignment="1">
      <alignment horizontal="center" vertical="center"/>
    </xf>
    <xf numFmtId="0" fontId="17" fillId="0" borderId="0" xfId="8" applyFont="1" applyBorder="1" applyAlignment="1">
      <alignment horizontal="justify" vertical="center" wrapText="1"/>
    </xf>
    <xf numFmtId="0" fontId="22" fillId="4" borderId="0" xfId="6" applyFont="1" applyFill="1" applyBorder="1" applyAlignment="1">
      <alignment horizontal="left" vertical="center" wrapText="1"/>
    </xf>
    <xf numFmtId="0" fontId="21" fillId="0" borderId="0" xfId="8" applyFont="1" applyFill="1" applyAlignment="1">
      <alignment horizontal="left" vertical="center" wrapText="1"/>
    </xf>
    <xf numFmtId="0" fontId="21" fillId="0" borderId="0" xfId="8" applyFont="1" applyFill="1" applyAlignment="1">
      <alignment horizontal="left" vertical="center"/>
    </xf>
    <xf numFmtId="0" fontId="10" fillId="4" borderId="0" xfId="8" applyFont="1" applyFill="1" applyBorder="1" applyAlignment="1">
      <alignment horizontal="center" vertical="center" wrapText="1"/>
    </xf>
    <xf numFmtId="0" fontId="10" fillId="4" borderId="0" xfId="9" applyFont="1" applyFill="1" applyBorder="1" applyAlignment="1">
      <alignment horizontal="center" vertical="center" wrapText="1"/>
    </xf>
    <xf numFmtId="0" fontId="10" fillId="4" borderId="0" xfId="9" applyFont="1" applyFill="1" applyBorder="1" applyAlignment="1">
      <alignment horizontal="center"/>
    </xf>
    <xf numFmtId="0" fontId="15" fillId="6" borderId="0" xfId="8" applyFont="1" applyFill="1" applyBorder="1" applyAlignment="1">
      <alignment horizontal="left" vertical="top" wrapText="1"/>
    </xf>
    <xf numFmtId="0" fontId="13" fillId="7" borderId="2" xfId="11" applyFont="1" applyFill="1" applyBorder="1" applyAlignment="1">
      <alignment horizontal="center" vertical="center"/>
    </xf>
    <xf numFmtId="0" fontId="13" fillId="7" borderId="3" xfId="11" applyFont="1" applyFill="1" applyBorder="1" applyAlignment="1">
      <alignment horizontal="center" vertical="center"/>
    </xf>
    <xf numFmtId="0" fontId="37" fillId="0" borderId="4" xfId="0" applyFont="1" applyFill="1" applyBorder="1" applyAlignment="1">
      <alignment horizontal="left" vertical="center" wrapText="1"/>
    </xf>
    <xf numFmtId="0" fontId="65" fillId="4" borderId="0" xfId="6" applyFont="1" applyFill="1" applyBorder="1" applyAlignment="1">
      <alignment horizontal="center" vertical="top" wrapText="1"/>
    </xf>
    <xf numFmtId="0" fontId="15" fillId="0" borderId="0" xfId="0" applyFont="1" applyAlignment="1">
      <alignment horizontal="center" vertical="center" wrapText="1"/>
    </xf>
    <xf numFmtId="0" fontId="64" fillId="0" borderId="0" xfId="3" applyFont="1" applyFill="1" applyAlignment="1">
      <alignment horizontal="left" vertical="center" wrapText="1"/>
    </xf>
    <xf numFmtId="0" fontId="16" fillId="8" borderId="4" xfId="11" applyFont="1" applyFill="1" applyBorder="1" applyAlignment="1">
      <alignment horizontal="center"/>
    </xf>
    <xf numFmtId="0" fontId="68" fillId="4" borderId="12" xfId="0" applyFont="1" applyFill="1" applyBorder="1" applyAlignment="1">
      <alignment horizontal="center" vertical="center" wrapText="1"/>
    </xf>
    <xf numFmtId="0" fontId="68" fillId="4" borderId="18" xfId="0" applyFont="1" applyFill="1" applyBorder="1" applyAlignment="1">
      <alignment horizontal="center" vertical="center" wrapText="1"/>
    </xf>
    <xf numFmtId="0" fontId="68" fillId="4" borderId="0" xfId="0" applyFont="1" applyFill="1" applyBorder="1" applyAlignment="1">
      <alignment horizontal="center" vertical="center" wrapText="1"/>
    </xf>
    <xf numFmtId="0" fontId="21" fillId="0" borderId="0" xfId="3" applyFont="1" applyBorder="1" applyAlignment="1">
      <alignment horizontal="left" wrapText="1"/>
    </xf>
    <xf numFmtId="0" fontId="21" fillId="0" borderId="0" xfId="3" applyFont="1" applyBorder="1" applyAlignment="1">
      <alignment horizontal="left"/>
    </xf>
    <xf numFmtId="0" fontId="16" fillId="0" borderId="0" xfId="0" applyFont="1" applyAlignment="1">
      <alignment vertical="top" wrapText="1"/>
    </xf>
    <xf numFmtId="0" fontId="10" fillId="4" borderId="0" xfId="0" applyFont="1" applyFill="1" applyBorder="1" applyAlignment="1" applyProtection="1">
      <alignment horizontal="center" vertical="center"/>
      <protection locked="0"/>
    </xf>
    <xf numFmtId="0" fontId="16" fillId="0" borderId="3" xfId="0" applyFont="1" applyBorder="1" applyAlignment="1">
      <alignment horizontal="center" vertical="center" wrapText="1"/>
    </xf>
    <xf numFmtId="0" fontId="17" fillId="0" borderId="0" xfId="0" applyFont="1" applyFill="1" applyBorder="1" applyAlignment="1">
      <alignment horizontal="left" vertical="center" wrapText="1"/>
    </xf>
    <xf numFmtId="0" fontId="47" fillId="4" borderId="0" xfId="3" applyFont="1" applyFill="1" applyBorder="1" applyAlignment="1">
      <alignment horizontal="center" vertical="center" wrapText="1"/>
    </xf>
    <xf numFmtId="0" fontId="48" fillId="0" borderId="0" xfId="0" applyFont="1" applyBorder="1" applyAlignment="1">
      <alignment horizontal="left" vertical="center" wrapText="1"/>
    </xf>
    <xf numFmtId="0" fontId="48" fillId="0" borderId="0" xfId="0" applyFont="1" applyBorder="1" applyAlignment="1">
      <alignment horizontal="left" vertical="center"/>
    </xf>
    <xf numFmtId="0" fontId="48" fillId="0" borderId="4" xfId="0" applyFont="1" applyBorder="1" applyAlignment="1">
      <alignment horizontal="center"/>
    </xf>
    <xf numFmtId="0" fontId="16" fillId="0" borderId="2" xfId="0" applyFont="1" applyBorder="1" applyAlignment="1">
      <alignment horizontal="center" vertical="center" wrapText="1"/>
    </xf>
    <xf numFmtId="0" fontId="37" fillId="0" borderId="4" xfId="0" applyFont="1" applyBorder="1" applyAlignment="1">
      <alignment horizontal="justify" vertical="top" wrapText="1"/>
    </xf>
    <xf numFmtId="0" fontId="26" fillId="0" borderId="0" xfId="3" applyFont="1" applyBorder="1" applyAlignment="1">
      <alignment horizontal="left" vertical="center" wrapText="1"/>
    </xf>
    <xf numFmtId="0" fontId="68" fillId="4" borderId="11" xfId="0" applyFont="1" applyFill="1" applyBorder="1" applyAlignment="1">
      <alignment horizontal="center" vertical="center" wrapText="1"/>
    </xf>
    <xf numFmtId="0" fontId="68" fillId="4" borderId="13" xfId="0" applyFont="1" applyFill="1" applyBorder="1" applyAlignment="1">
      <alignment horizontal="center" vertical="center" wrapText="1"/>
    </xf>
    <xf numFmtId="0" fontId="68" fillId="4" borderId="14" xfId="0" applyFont="1" applyFill="1" applyBorder="1" applyAlignment="1">
      <alignment horizontal="center" vertical="center" wrapText="1"/>
    </xf>
    <xf numFmtId="0" fontId="37" fillId="0" borderId="4" xfId="0" applyFont="1" applyBorder="1" applyAlignment="1">
      <alignment horizontal="left" vertical="top" wrapText="1"/>
    </xf>
    <xf numFmtId="0" fontId="68" fillId="4" borderId="0" xfId="0" applyFont="1" applyFill="1" applyAlignment="1">
      <alignment horizontal="center" vertical="center" wrapText="1"/>
    </xf>
    <xf numFmtId="0" fontId="68" fillId="4" borderId="15" xfId="0" applyFont="1" applyFill="1" applyBorder="1" applyAlignment="1">
      <alignment horizontal="center" vertical="center"/>
    </xf>
    <xf numFmtId="0" fontId="22" fillId="4" borderId="0" xfId="3" applyFont="1" applyFill="1" applyBorder="1" applyAlignment="1">
      <alignment horizontal="left" vertical="top" wrapText="1"/>
    </xf>
    <xf numFmtId="0" fontId="21" fillId="0" borderId="0" xfId="16" applyFont="1" applyFill="1" applyAlignment="1">
      <alignment vertical="top" wrapText="1"/>
    </xf>
    <xf numFmtId="0" fontId="12" fillId="0" borderId="0" xfId="16" applyFont="1" applyFill="1" applyAlignment="1">
      <alignment vertical="top" wrapText="1"/>
    </xf>
    <xf numFmtId="0" fontId="17" fillId="0" borderId="4" xfId="16" applyFont="1" applyBorder="1" applyAlignment="1">
      <alignment horizontal="left" vertical="top" wrapText="1"/>
    </xf>
    <xf numFmtId="0" fontId="19" fillId="0" borderId="0" xfId="7" applyFont="1" applyFill="1" applyBorder="1" applyAlignment="1">
      <alignment horizontal="center" vertical="center" wrapText="1"/>
    </xf>
    <xf numFmtId="0" fontId="21" fillId="0" borderId="0" xfId="7" applyFont="1" applyFill="1" applyBorder="1" applyAlignment="1">
      <alignment horizontal="left" vertical="center" wrapText="1"/>
    </xf>
    <xf numFmtId="0" fontId="21" fillId="0" borderId="0" xfId="0" applyFont="1" applyFill="1" applyAlignment="1">
      <alignment horizontal="left" vertical="center" wrapText="1"/>
    </xf>
    <xf numFmtId="0" fontId="62" fillId="0" borderId="0" xfId="6" applyFont="1" applyAlignment="1">
      <alignment horizontal="center" wrapText="1"/>
    </xf>
    <xf numFmtId="0" fontId="17" fillId="0" borderId="0" xfId="8" applyFont="1" applyBorder="1" applyAlignment="1">
      <alignment wrapText="1"/>
    </xf>
    <xf numFmtId="0" fontId="17" fillId="0" borderId="0" xfId="8" applyFont="1" applyBorder="1" applyAlignment="1"/>
    <xf numFmtId="0" fontId="34" fillId="4" borderId="0" xfId="3" applyFont="1" applyFill="1" applyBorder="1" applyAlignment="1">
      <alignment horizontal="left" vertical="top" wrapText="1"/>
    </xf>
    <xf numFmtId="0" fontId="35" fillId="0" borderId="0" xfId="3" applyFont="1" applyBorder="1" applyAlignment="1">
      <alignment horizontal="left" vertical="center" wrapText="1"/>
    </xf>
    <xf numFmtId="0" fontId="36" fillId="0" borderId="0" xfId="7" applyFont="1" applyFill="1" applyBorder="1" applyAlignment="1">
      <alignment horizontal="left" vertical="center" wrapText="1"/>
    </xf>
    <xf numFmtId="0" fontId="10" fillId="4" borderId="0" xfId="6" applyFont="1" applyFill="1" applyBorder="1" applyAlignment="1">
      <alignment horizontal="center" vertical="center"/>
    </xf>
    <xf numFmtId="168" fontId="15" fillId="6" borderId="0" xfId="8" applyNumberFormat="1" applyFont="1" applyFill="1" applyBorder="1" applyAlignment="1">
      <alignment horizontal="left" vertical="top"/>
    </xf>
    <xf numFmtId="0" fontId="54" fillId="0" borderId="0" xfId="4" applyFont="1" applyFill="1" applyBorder="1" applyAlignment="1" applyProtection="1">
      <alignment horizontal="left" vertical="center"/>
    </xf>
    <xf numFmtId="0" fontId="22" fillId="4" borderId="0" xfId="4" applyFont="1" applyFill="1" applyBorder="1" applyAlignment="1" applyProtection="1">
      <alignment horizontal="left" vertical="center" wrapText="1"/>
    </xf>
    <xf numFmtId="0" fontId="10" fillId="4" borderId="1" xfId="0" applyFont="1" applyFill="1" applyBorder="1" applyAlignment="1">
      <alignment horizontal="center" vertical="center"/>
    </xf>
    <xf numFmtId="0" fontId="6" fillId="3" borderId="0" xfId="2" applyFont="1" applyFill="1" applyBorder="1" applyAlignment="1">
      <alignment vertical="top" wrapText="1"/>
    </xf>
    <xf numFmtId="0" fontId="6" fillId="3" borderId="0" xfId="2" quotePrefix="1" applyFont="1" applyFill="1" applyBorder="1" applyAlignment="1">
      <alignment vertical="top" wrapText="1"/>
    </xf>
    <xf numFmtId="0" fontId="31" fillId="0" borderId="0" xfId="0" applyFont="1" applyBorder="1" applyAlignment="1">
      <alignment horizontal="left"/>
    </xf>
    <xf numFmtId="0" fontId="19" fillId="0" borderId="0" xfId="4" applyFont="1" applyFill="1" applyAlignment="1" applyProtection="1">
      <alignment horizontal="center" vertical="top"/>
    </xf>
    <xf numFmtId="0" fontId="6" fillId="0" borderId="0" xfId="4" applyFont="1" applyFill="1" applyBorder="1" applyAlignment="1" applyProtection="1">
      <alignment vertical="top" wrapText="1"/>
    </xf>
    <xf numFmtId="0" fontId="22" fillId="4" borderId="0" xfId="4" applyFont="1" applyFill="1" applyAlignment="1" applyProtection="1">
      <alignment horizontal="left" vertical="top" wrapText="1"/>
    </xf>
    <xf numFmtId="0" fontId="33" fillId="0" borderId="0" xfId="4" applyFont="1" applyFill="1" applyAlignment="1" applyProtection="1">
      <alignment horizontal="left" vertical="top"/>
    </xf>
    <xf numFmtId="0" fontId="21" fillId="0" borderId="0" xfId="4" applyFont="1" applyFill="1" applyBorder="1" applyAlignment="1" applyProtection="1">
      <alignment horizontal="left" vertical="top"/>
    </xf>
    <xf numFmtId="0" fontId="21" fillId="0" borderId="0" xfId="4" applyFont="1" applyFill="1" applyAlignment="1" applyProtection="1">
      <alignment horizontal="left" vertical="top" wrapText="1"/>
    </xf>
    <xf numFmtId="0" fontId="10" fillId="4" borderId="0" xfId="4" applyFont="1" applyFill="1" applyBorder="1" applyAlignment="1" applyProtection="1">
      <alignment horizontal="center" vertical="center" wrapText="1"/>
    </xf>
    <xf numFmtId="0" fontId="10" fillId="4" borderId="0" xfId="4" applyFont="1" applyFill="1" applyBorder="1" applyAlignment="1" applyProtection="1">
      <alignment horizontal="center" vertical="top" wrapText="1"/>
    </xf>
    <xf numFmtId="0" fontId="6" fillId="0" borderId="0" xfId="4" applyFont="1" applyAlignment="1">
      <alignment horizontal="center" vertical="top" wrapText="1"/>
    </xf>
    <xf numFmtId="0" fontId="2" fillId="0" borderId="0" xfId="4" applyAlignment="1">
      <alignment horizontal="center" vertical="top" wrapText="1"/>
    </xf>
    <xf numFmtId="0" fontId="10" fillId="4" borderId="1" xfId="4" applyFont="1" applyFill="1" applyBorder="1" applyAlignment="1" applyProtection="1">
      <alignment horizontal="center" vertical="top" wrapText="1"/>
    </xf>
    <xf numFmtId="0" fontId="2" fillId="0" borderId="1" xfId="4" applyBorder="1" applyAlignment="1">
      <alignment horizontal="center" vertical="top" wrapText="1"/>
    </xf>
    <xf numFmtId="0" fontId="6" fillId="0" borderId="0" xfId="4" quotePrefix="1" applyFont="1" applyFill="1" applyBorder="1" applyAlignment="1" applyProtection="1">
      <alignment horizontal="left" vertical="top" wrapText="1"/>
    </xf>
    <xf numFmtId="0" fontId="30" fillId="0" borderId="0" xfId="0" applyFont="1" applyFill="1" applyBorder="1" applyAlignment="1">
      <alignment horizontal="center" vertical="center" wrapText="1"/>
    </xf>
    <xf numFmtId="0" fontId="47" fillId="4" borderId="0" xfId="3" applyFont="1" applyFill="1" applyBorder="1" applyAlignment="1">
      <alignment horizontal="left" vertical="center" wrapText="1"/>
    </xf>
    <xf numFmtId="0" fontId="17" fillId="0" borderId="0" xfId="0" applyFont="1" applyFill="1" applyBorder="1" applyAlignment="1">
      <alignment horizontal="justify" vertical="top" wrapText="1"/>
    </xf>
    <xf numFmtId="0" fontId="10"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wrapText="1"/>
    </xf>
    <xf numFmtId="3" fontId="10" fillId="4" borderId="0" xfId="0" applyNumberFormat="1" applyFont="1" applyFill="1" applyBorder="1" applyAlignment="1">
      <alignment horizontal="center" vertical="center" wrapText="1"/>
    </xf>
    <xf numFmtId="0" fontId="48" fillId="0" borderId="2" xfId="0" applyFont="1" applyBorder="1" applyAlignment="1">
      <alignment horizontal="left" vertical="center" wrapText="1"/>
    </xf>
    <xf numFmtId="0" fontId="9" fillId="6" borderId="0" xfId="0" applyFont="1" applyFill="1" applyBorder="1" applyAlignment="1">
      <alignment horizontal="left" vertical="top" wrapText="1"/>
    </xf>
    <xf numFmtId="0" fontId="37" fillId="0" borderId="0" xfId="6" applyFont="1" applyBorder="1" applyAlignment="1">
      <alignment horizontal="justify" vertical="top" wrapText="1"/>
    </xf>
    <xf numFmtId="0" fontId="37" fillId="0" borderId="0" xfId="6" applyFont="1" applyBorder="1" applyAlignment="1">
      <alignment horizontal="justify" vertical="top"/>
    </xf>
    <xf numFmtId="0" fontId="10" fillId="4" borderId="1" xfId="6" applyFont="1" applyFill="1" applyBorder="1" applyAlignment="1">
      <alignment horizontal="center" vertical="center"/>
    </xf>
    <xf numFmtId="0" fontId="8" fillId="0" borderId="4" xfId="6" applyFont="1" applyBorder="1" applyAlignment="1">
      <alignment horizontal="justify" vertical="top" wrapText="1"/>
    </xf>
    <xf numFmtId="0" fontId="8" fillId="0" borderId="0" xfId="6" applyFont="1" applyAlignment="1">
      <alignment horizontal="justify" vertical="top" wrapText="1"/>
    </xf>
  </cellXfs>
  <cellStyles count="21">
    <cellStyle name="Millares" xfId="1" builtinId="3"/>
    <cellStyle name="Millares 2" xfId="5"/>
    <cellStyle name="Millares 2 2" xfId="10"/>
    <cellStyle name="Millares 2 3" xfId="14"/>
    <cellStyle name="Millares 2 4" xfId="15"/>
    <cellStyle name="Millares 3" xfId="13"/>
    <cellStyle name="Millares 3 2" xfId="20"/>
    <cellStyle name="Normal" xfId="0" builtinId="0"/>
    <cellStyle name="Normal 10" xfId="19"/>
    <cellStyle name="Normal 14" xfId="18"/>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externalLink" Target="externalLinks/externalLink48.xml"/><Relationship Id="rId5" Type="http://schemas.openxmlformats.org/officeDocument/2006/relationships/worksheet" Target="worksheets/sheet5.xml"/><Relationship Id="rId61" Type="http://schemas.openxmlformats.org/officeDocument/2006/relationships/externalLink" Target="externalLinks/externalLink43.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externalLink" Target="externalLinks/externalLink49.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Subdirecci&#243;n\Users\miguel\Documents\Documents%20and%20Settings\Usuario\Escritorio\FORMATOS%20Y%20RECIBOS%20CEDIP\SOLICITUD%20DE%20PROVEDUR&#205;A%202-%20LX%2022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16.53.197\compartida\Users\USUARIO2\Desktop\BERNARDO\2013\ADECUACIONES%202013.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72.16.53.197\compartida\Users\Usuario\Desktop\BERNARDO\2014\ADECUACIONES%202014.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72.16.53.82\Subdirecci&#243;n\Users\Usuario\Documents\COMPARTIDA\2015\FORMULAC%20PPTAL\ANTEPROYECTO%20DE%20PRESUPUESTO%202016\ANTEPROYECTO%20PEF%202016.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 val="Hoja1"/>
      <sheetName val="Lista desplegable"/>
      <sheetName val="Hoja2"/>
      <sheetName val="Parámet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MENSUAL 1"/>
      <sheetName val="MENSUAL 2"/>
      <sheetName val="CATALOGO"/>
      <sheetName val="Base_Art"/>
    </sheetNames>
    <sheetDataSet>
      <sheetData sheetId="0" refreshError="1"/>
      <sheetData sheetId="1" refreshError="1"/>
      <sheetData sheetId="2" refreshError="1"/>
      <sheetData sheetId="3" refreshError="1"/>
      <sheetData sheetId="4" refreshError="1"/>
      <sheetData sheetId="5">
        <row r="2">
          <cell r="A2">
            <v>1</v>
          </cell>
          <cell r="B2" t="str">
            <v>PZA</v>
          </cell>
          <cell r="C2" t="str">
            <v>ACETATO PARA ENGARGOLAR</v>
          </cell>
        </row>
        <row r="3">
          <cell r="A3">
            <v>2</v>
          </cell>
          <cell r="B3" t="str">
            <v>PZA</v>
          </cell>
          <cell r="C3" t="str">
            <v>ADAPTADORES PARA MARGARITA</v>
          </cell>
        </row>
        <row r="4">
          <cell r="A4">
            <v>3</v>
          </cell>
          <cell r="B4" t="str">
            <v>PZA</v>
          </cell>
          <cell r="C4" t="str">
            <v>AGENDA MEMORANDUM</v>
          </cell>
        </row>
        <row r="5">
          <cell r="A5">
            <v>4</v>
          </cell>
          <cell r="B5" t="str">
            <v>PZA</v>
          </cell>
          <cell r="C5" t="str">
            <v>ARILLO METALICO P/ENG. 1 1/4"</v>
          </cell>
        </row>
        <row r="6">
          <cell r="A6">
            <v>5</v>
          </cell>
          <cell r="B6" t="str">
            <v>PZA</v>
          </cell>
          <cell r="C6" t="str">
            <v>ARILLO METALICO P/ENG. DE 1"</v>
          </cell>
        </row>
        <row r="7">
          <cell r="A7">
            <v>6</v>
          </cell>
          <cell r="B7" t="str">
            <v>PZA</v>
          </cell>
          <cell r="C7" t="str">
            <v>ARILLO METALICO P/ENG. DE 1/2"</v>
          </cell>
        </row>
        <row r="8">
          <cell r="A8">
            <v>7</v>
          </cell>
          <cell r="B8" t="str">
            <v>PZA</v>
          </cell>
          <cell r="C8" t="str">
            <v>ARILLO METALICO P/ENG. DE 1/4"</v>
          </cell>
        </row>
        <row r="9">
          <cell r="A9">
            <v>8</v>
          </cell>
          <cell r="B9" t="str">
            <v>PZA</v>
          </cell>
          <cell r="C9" t="str">
            <v>ARILLO METALICO P/ENG. 3/16"</v>
          </cell>
        </row>
        <row r="10">
          <cell r="A10">
            <v>9</v>
          </cell>
          <cell r="B10" t="str">
            <v>PZA</v>
          </cell>
          <cell r="C10" t="str">
            <v>ARILLO METALICO P/ENG. DE 3/4</v>
          </cell>
        </row>
        <row r="11">
          <cell r="A11">
            <v>10</v>
          </cell>
          <cell r="B11" t="str">
            <v>PZA</v>
          </cell>
          <cell r="C11" t="str">
            <v>ARILLO METALICO P/ENG. DE 3/8"</v>
          </cell>
        </row>
        <row r="12">
          <cell r="A12">
            <v>11</v>
          </cell>
          <cell r="B12" t="str">
            <v>PZA</v>
          </cell>
          <cell r="C12" t="str">
            <v>ARILLO METALICO P/ENG. 5/16"</v>
          </cell>
        </row>
        <row r="13">
          <cell r="A13">
            <v>12</v>
          </cell>
          <cell r="B13" t="str">
            <v>PZA</v>
          </cell>
          <cell r="C13" t="str">
            <v>ARILLO METALICO P/ENG. DE 5/8"</v>
          </cell>
        </row>
        <row r="14">
          <cell r="A14">
            <v>13</v>
          </cell>
          <cell r="B14" t="str">
            <v>PZA</v>
          </cell>
          <cell r="C14" t="str">
            <v>ARILLO METALICO P/ENG. 7/16"</v>
          </cell>
        </row>
        <row r="15">
          <cell r="A15">
            <v>14</v>
          </cell>
          <cell r="B15" t="str">
            <v>PZA</v>
          </cell>
          <cell r="C15" t="str">
            <v>ARILLO METALICO P/ENG. DE 7/8"</v>
          </cell>
        </row>
        <row r="16">
          <cell r="A16">
            <v>15</v>
          </cell>
          <cell r="B16" t="str">
            <v>PZA</v>
          </cell>
          <cell r="C16" t="str">
            <v>ARILLO METALICO P/ENG. 9/16"</v>
          </cell>
        </row>
        <row r="17">
          <cell r="A17">
            <v>16</v>
          </cell>
          <cell r="B17" t="str">
            <v>PZA</v>
          </cell>
          <cell r="C17" t="str">
            <v>AUDIOCASSETTES</v>
          </cell>
        </row>
        <row r="18">
          <cell r="A18">
            <v>17</v>
          </cell>
          <cell r="B18" t="str">
            <v>KGS</v>
          </cell>
          <cell r="C18" t="str">
            <v>AZUCAR GRANULADA EN SOBRES</v>
          </cell>
        </row>
        <row r="19">
          <cell r="A19">
            <v>18</v>
          </cell>
          <cell r="B19" t="str">
            <v>PZA</v>
          </cell>
          <cell r="C19" t="str">
            <v>BASE ACRILICA P/CALENDARIO</v>
          </cell>
        </row>
        <row r="20">
          <cell r="A20">
            <v>19</v>
          </cell>
          <cell r="B20" t="str">
            <v>PZA</v>
          </cell>
          <cell r="C20" t="str">
            <v>BASE ACRILICA P/TARJETAS 3 X 5</v>
          </cell>
        </row>
        <row r="21">
          <cell r="A21">
            <v>20</v>
          </cell>
          <cell r="B21" t="str">
            <v>PZA</v>
          </cell>
          <cell r="C21" t="str">
            <v>BLOCK CUADRICULADO T/C</v>
          </cell>
        </row>
        <row r="22">
          <cell r="A22">
            <v>21</v>
          </cell>
          <cell r="B22" t="str">
            <v>PZA</v>
          </cell>
          <cell r="C22" t="str">
            <v>BLOCK MEMORANDUM LIX LEG</v>
          </cell>
        </row>
        <row r="23">
          <cell r="A23">
            <v>22</v>
          </cell>
          <cell r="B23" t="str">
            <v>PZA</v>
          </cell>
          <cell r="C23" t="str">
            <v>BLOCK RAYADO T/C</v>
          </cell>
        </row>
        <row r="24">
          <cell r="A24">
            <v>23</v>
          </cell>
          <cell r="B24" t="str">
            <v>PZA</v>
          </cell>
          <cell r="C24" t="str">
            <v>BLOCK RECADOS TELEFONICOS</v>
          </cell>
        </row>
        <row r="25">
          <cell r="A25">
            <v>24</v>
          </cell>
          <cell r="B25" t="str">
            <v>PZA</v>
          </cell>
          <cell r="C25" t="str">
            <v>BOLAS DE HILO HENEQUEN</v>
          </cell>
        </row>
        <row r="26">
          <cell r="A26">
            <v>25</v>
          </cell>
          <cell r="B26" t="str">
            <v>PZA</v>
          </cell>
          <cell r="C26" t="str">
            <v>BOLSAS PARA BASURA</v>
          </cell>
        </row>
        <row r="27">
          <cell r="A27">
            <v>26</v>
          </cell>
          <cell r="B27" t="str">
            <v>CJA</v>
          </cell>
          <cell r="C27" t="str">
            <v>BROCHE PARA ARCHIVO # 8</v>
          </cell>
        </row>
        <row r="28">
          <cell r="A28">
            <v>27</v>
          </cell>
          <cell r="B28" t="str">
            <v>KGS</v>
          </cell>
          <cell r="C28" t="str">
            <v>CAFE TIPO AMERICANO EN GRANO</v>
          </cell>
        </row>
        <row r="29">
          <cell r="A29">
            <v>28</v>
          </cell>
          <cell r="B29" t="str">
            <v>PZA</v>
          </cell>
          <cell r="C29" t="str">
            <v>CAJAS DE ARCHIVO MUERTO T/C</v>
          </cell>
        </row>
        <row r="30">
          <cell r="A30">
            <v>29</v>
          </cell>
          <cell r="B30" t="str">
            <v>PZA</v>
          </cell>
          <cell r="C30" t="str">
            <v>CAJAS DE ARCHIVO MUERTO T/O</v>
          </cell>
        </row>
        <row r="31">
          <cell r="A31">
            <v>30</v>
          </cell>
          <cell r="B31" t="str">
            <v>PZA</v>
          </cell>
          <cell r="C31" t="str">
            <v>CALENDARIO P/ESCRITORIO</v>
          </cell>
        </row>
        <row r="32">
          <cell r="A32">
            <v>31</v>
          </cell>
          <cell r="B32" t="str">
            <v>PZA</v>
          </cell>
          <cell r="C32" t="str">
            <v>CARPETA ACCOGRIP T/C</v>
          </cell>
        </row>
        <row r="33">
          <cell r="A33">
            <v>32</v>
          </cell>
          <cell r="B33" t="str">
            <v>PZA</v>
          </cell>
          <cell r="C33" t="str">
            <v>CARPETAS ACCOPRESS T/C</v>
          </cell>
        </row>
        <row r="34">
          <cell r="A34">
            <v>33</v>
          </cell>
          <cell r="B34" t="str">
            <v>PZA</v>
          </cell>
          <cell r="C34" t="str">
            <v>CARPETA LEFORT T/C</v>
          </cell>
        </row>
        <row r="35">
          <cell r="A35">
            <v>34</v>
          </cell>
          <cell r="B35" t="str">
            <v>PZA</v>
          </cell>
          <cell r="C35" t="str">
            <v>CARPETAS LEFORT T/O</v>
          </cell>
        </row>
        <row r="36">
          <cell r="A36">
            <v>35</v>
          </cell>
          <cell r="B36" t="str">
            <v>PZA</v>
          </cell>
          <cell r="C36" t="str">
            <v>CARTUCHO HP PRINTHEAD C4800A</v>
          </cell>
        </row>
        <row r="37">
          <cell r="A37">
            <v>36</v>
          </cell>
          <cell r="B37" t="str">
            <v>PZA</v>
          </cell>
          <cell r="C37" t="str">
            <v>CARTUCHO HP PRINTHEAD C4801A</v>
          </cell>
        </row>
        <row r="38">
          <cell r="A38">
            <v>37</v>
          </cell>
          <cell r="B38" t="str">
            <v>PZA</v>
          </cell>
          <cell r="C38" t="str">
            <v>CARTUCHO HP PRINTHEAD C4802A</v>
          </cell>
        </row>
        <row r="39">
          <cell r="A39">
            <v>38</v>
          </cell>
          <cell r="B39" t="str">
            <v>PZA</v>
          </cell>
          <cell r="C39" t="str">
            <v>CARTUCHO HP PRINTHEAD C4803A</v>
          </cell>
        </row>
        <row r="40">
          <cell r="A40">
            <v>39</v>
          </cell>
          <cell r="B40" t="str">
            <v>PZA</v>
          </cell>
          <cell r="C40" t="str">
            <v>CARTUCHO HP 1200 51640A NEGRO</v>
          </cell>
        </row>
        <row r="41">
          <cell r="A41">
            <v>40</v>
          </cell>
          <cell r="B41" t="str">
            <v>PZA</v>
          </cell>
          <cell r="C41" t="str">
            <v>CARTUCHO HP 1200 51640C CYAN</v>
          </cell>
        </row>
        <row r="42">
          <cell r="A42">
            <v>41</v>
          </cell>
          <cell r="B42" t="str">
            <v>PZA</v>
          </cell>
          <cell r="C42" t="str">
            <v>CARTUCHO HP 1200 51640M MAGENT</v>
          </cell>
        </row>
        <row r="43">
          <cell r="A43">
            <v>42</v>
          </cell>
          <cell r="B43" t="str">
            <v>PZA</v>
          </cell>
          <cell r="C43" t="str">
            <v>CARTUCHO HP 1200 51640Y AMARILLO</v>
          </cell>
        </row>
        <row r="44">
          <cell r="A44">
            <v>43</v>
          </cell>
          <cell r="B44" t="str">
            <v>PZA</v>
          </cell>
          <cell r="C44" t="str">
            <v>CARTUCHO HP 1200 51645A NEGRO</v>
          </cell>
        </row>
        <row r="45">
          <cell r="A45">
            <v>44</v>
          </cell>
          <cell r="B45" t="str">
            <v>PZA</v>
          </cell>
          <cell r="C45" t="str">
            <v>CARTUCHO INK JET CYAN       C4841A</v>
          </cell>
        </row>
        <row r="46">
          <cell r="A46">
            <v>45</v>
          </cell>
          <cell r="B46" t="str">
            <v>PZA</v>
          </cell>
          <cell r="C46" t="str">
            <v>CARTUCHO INK JET YELLOW  C4842A</v>
          </cell>
        </row>
        <row r="47">
          <cell r="A47">
            <v>46</v>
          </cell>
          <cell r="B47" t="str">
            <v>PZA</v>
          </cell>
          <cell r="C47" t="str">
            <v>CARTUCHO INK JET MAGEN    C4843A</v>
          </cell>
        </row>
        <row r="48">
          <cell r="A48">
            <v>47</v>
          </cell>
          <cell r="B48" t="str">
            <v>PZA</v>
          </cell>
          <cell r="C48" t="str">
            <v>CARTUCHO INK JET BLACK     C4844A</v>
          </cell>
        </row>
        <row r="49">
          <cell r="A49">
            <v>48</v>
          </cell>
          <cell r="B49" t="str">
            <v>PZA</v>
          </cell>
          <cell r="C49" t="str">
            <v>CARTUCHO HP 500 51625A MULTICO</v>
          </cell>
        </row>
        <row r="50">
          <cell r="A50">
            <v>49</v>
          </cell>
          <cell r="B50" t="str">
            <v>PZA</v>
          </cell>
          <cell r="C50" t="str">
            <v>CARTUCHO HP 500 51626A NEGRO</v>
          </cell>
        </row>
        <row r="51">
          <cell r="A51">
            <v>50</v>
          </cell>
          <cell r="B51" t="str">
            <v>PZA</v>
          </cell>
          <cell r="C51" t="str">
            <v>CARTUCHO HP 600 51629A NEGRO</v>
          </cell>
        </row>
        <row r="52">
          <cell r="A52">
            <v>51</v>
          </cell>
          <cell r="B52" t="str">
            <v>PZA</v>
          </cell>
          <cell r="C52" t="str">
            <v>CARTUCHO HP 600 51649A MULTICO</v>
          </cell>
        </row>
        <row r="53">
          <cell r="A53">
            <v>52</v>
          </cell>
          <cell r="B53" t="str">
            <v>PZA</v>
          </cell>
          <cell r="C53" t="str">
            <v xml:space="preserve">CARTUCHO H.P. DESK JET 610 C6614 D. </v>
          </cell>
        </row>
        <row r="54">
          <cell r="A54">
            <v>53</v>
          </cell>
          <cell r="B54" t="str">
            <v>CJA</v>
          </cell>
          <cell r="C54" t="str">
            <v>CARTUCHO H.P. 610 C6615D</v>
          </cell>
        </row>
        <row r="55">
          <cell r="A55">
            <v>54</v>
          </cell>
          <cell r="B55" t="str">
            <v>PZA</v>
          </cell>
          <cell r="C55" t="str">
            <v>CARTUCHO HP-840-C   C6625-AL MUL.</v>
          </cell>
        </row>
        <row r="56">
          <cell r="A56">
            <v>55</v>
          </cell>
          <cell r="B56" t="str">
            <v>PZA</v>
          </cell>
          <cell r="C56" t="str">
            <v>CARTUCHO HP DJ 850 820 51641A</v>
          </cell>
        </row>
        <row r="57">
          <cell r="A57">
            <v>56</v>
          </cell>
          <cell r="B57" t="str">
            <v>PZA</v>
          </cell>
          <cell r="C57" t="str">
            <v>CARTUCHO HP DEJET 850C 516633M</v>
          </cell>
        </row>
        <row r="58">
          <cell r="A58">
            <v>57</v>
          </cell>
          <cell r="B58" t="str">
            <v>PZA</v>
          </cell>
          <cell r="C58" t="str">
            <v>CARTUCHO DESK JET 895 C1823D</v>
          </cell>
        </row>
        <row r="59">
          <cell r="A59">
            <v>58</v>
          </cell>
          <cell r="B59" t="str">
            <v>PZA</v>
          </cell>
          <cell r="C59" t="str">
            <v>CARTUCHO HP 930C. -950C 6578D</v>
          </cell>
        </row>
        <row r="60">
          <cell r="A60">
            <v>59</v>
          </cell>
          <cell r="B60" t="str">
            <v>PZA</v>
          </cell>
          <cell r="C60" t="str">
            <v>CARTUCHO P/CALCULADORA LOGOS</v>
          </cell>
        </row>
        <row r="61">
          <cell r="A61">
            <v>60</v>
          </cell>
          <cell r="B61" t="str">
            <v>PZA</v>
          </cell>
          <cell r="C61" t="str">
            <v>CARTUCHO P/ FAX PANASONIC KX-FP-137-A</v>
          </cell>
        </row>
        <row r="62">
          <cell r="A62">
            <v>61</v>
          </cell>
          <cell r="B62" t="str">
            <v>BTE</v>
          </cell>
          <cell r="C62" t="str">
            <v>CESTOS PARA BASURA DE PLASTICO</v>
          </cell>
        </row>
        <row r="63">
          <cell r="A63">
            <v>62</v>
          </cell>
          <cell r="B63" t="str">
            <v>PZA</v>
          </cell>
          <cell r="C63" t="str">
            <v>CINTA I.B.M. SISTEMA 2000</v>
          </cell>
        </row>
        <row r="64">
          <cell r="A64">
            <v>63</v>
          </cell>
          <cell r="B64" t="str">
            <v>PZA</v>
          </cell>
          <cell r="C64" t="str">
            <v>CINTA OLIVETTI ET-115 116</v>
          </cell>
        </row>
        <row r="65">
          <cell r="A65">
            <v>64</v>
          </cell>
          <cell r="B65" t="str">
            <v>PZA</v>
          </cell>
          <cell r="C65" t="str">
            <v>CINTA OLIVETTI ET-1250 MD</v>
          </cell>
        </row>
        <row r="66">
          <cell r="A66">
            <v>65</v>
          </cell>
          <cell r="B66" t="str">
            <v>PZA</v>
          </cell>
          <cell r="C66" t="str">
            <v>CINTA ET-2200 300 2250</v>
          </cell>
        </row>
        <row r="67">
          <cell r="A67">
            <v>66</v>
          </cell>
          <cell r="B67" t="str">
            <v>PZA</v>
          </cell>
          <cell r="C67" t="str">
            <v>CINTAS PANASONIC KXE 2020</v>
          </cell>
        </row>
        <row r="68">
          <cell r="A68">
            <v>67</v>
          </cell>
          <cell r="B68" t="str">
            <v>PZA</v>
          </cell>
          <cell r="C68" t="str">
            <v>CINTA P/IMPRESORA DP-035</v>
          </cell>
        </row>
        <row r="69">
          <cell r="A69">
            <v>68</v>
          </cell>
          <cell r="B69" t="str">
            <v>PZA</v>
          </cell>
          <cell r="C69" t="str">
            <v>CINTA P/IMPRESORA DP-048</v>
          </cell>
        </row>
        <row r="70">
          <cell r="A70">
            <v>69</v>
          </cell>
          <cell r="B70" t="str">
            <v>PZA</v>
          </cell>
          <cell r="C70" t="str">
            <v>CINTAS P/MAQUINA OLYMPIA CONFORTYPE</v>
          </cell>
        </row>
        <row r="71">
          <cell r="A71">
            <v>70</v>
          </cell>
          <cell r="B71" t="str">
            <v>PZA</v>
          </cell>
          <cell r="C71" t="str">
            <v>CINTA PARA SUMADORA DOBLE C.</v>
          </cell>
        </row>
        <row r="72">
          <cell r="A72">
            <v>71</v>
          </cell>
          <cell r="B72" t="str">
            <v>CJA</v>
          </cell>
          <cell r="C72" t="str">
            <v>CLIPS MARIPOSA No.1</v>
          </cell>
        </row>
        <row r="73">
          <cell r="A73">
            <v>72</v>
          </cell>
          <cell r="B73" t="str">
            <v>CJA</v>
          </cell>
          <cell r="C73" t="str">
            <v>CLIPS MARIPOSA No. 2</v>
          </cell>
        </row>
        <row r="74">
          <cell r="A74">
            <v>73</v>
          </cell>
          <cell r="B74" t="str">
            <v>CJA</v>
          </cell>
          <cell r="C74" t="str">
            <v>CLIPS STANDAR  No. 1</v>
          </cell>
        </row>
        <row r="75">
          <cell r="A75">
            <v>74</v>
          </cell>
          <cell r="B75" t="str">
            <v>CJA</v>
          </cell>
          <cell r="C75" t="str">
            <v>CLIPS STANDAR  No.2</v>
          </cell>
        </row>
        <row r="76">
          <cell r="A76">
            <v>75</v>
          </cell>
          <cell r="B76" t="str">
            <v>PZA</v>
          </cell>
          <cell r="C76" t="str">
            <v>COJIN PARA SELLO DE GOMA</v>
          </cell>
        </row>
        <row r="77">
          <cell r="A77">
            <v>76</v>
          </cell>
          <cell r="B77" t="str">
            <v>PZA</v>
          </cell>
          <cell r="C77" t="str">
            <v>CORRECTOR ET-115 PANASONIC</v>
          </cell>
        </row>
        <row r="78">
          <cell r="A78">
            <v>77</v>
          </cell>
          <cell r="B78" t="str">
            <v>PZA</v>
          </cell>
          <cell r="C78" t="str">
            <v>CORRECTOR ET-1250 MD</v>
          </cell>
        </row>
        <row r="79">
          <cell r="A79">
            <v>78</v>
          </cell>
          <cell r="B79" t="str">
            <v>PZA</v>
          </cell>
          <cell r="C79" t="str">
            <v>CORRECTOR ET-2200 300 2250</v>
          </cell>
        </row>
        <row r="80">
          <cell r="A80">
            <v>79</v>
          </cell>
          <cell r="B80" t="str">
            <v>PZA</v>
          </cell>
          <cell r="C80" t="str">
            <v>CORRECTOR I.B.M. MASTER TYPE</v>
          </cell>
        </row>
        <row r="81">
          <cell r="A81">
            <v>80</v>
          </cell>
          <cell r="B81" t="str">
            <v>PZA</v>
          </cell>
          <cell r="C81" t="str">
            <v>CORRECTOR I.B.M. SISTEMA 2000</v>
          </cell>
        </row>
        <row r="82">
          <cell r="A82">
            <v>81</v>
          </cell>
          <cell r="B82" t="str">
            <v>FCO</v>
          </cell>
          <cell r="C82" t="str">
            <v>CORRECTOR LIQUIDO</v>
          </cell>
        </row>
        <row r="83">
          <cell r="A83">
            <v>82</v>
          </cell>
          <cell r="B83" t="str">
            <v>PZA</v>
          </cell>
          <cell r="C83" t="str">
            <v>CUCHARAS DESECHABLES</v>
          </cell>
        </row>
        <row r="84">
          <cell r="A84">
            <v>83</v>
          </cell>
          <cell r="B84" t="str">
            <v>PZA</v>
          </cell>
          <cell r="C84" t="str">
            <v>CUTTER  (NAVAJAS)</v>
          </cell>
        </row>
        <row r="85">
          <cell r="A85">
            <v>84</v>
          </cell>
          <cell r="B85" t="str">
            <v>PZA</v>
          </cell>
          <cell r="C85" t="str">
            <v>DEDALES DE HULE</v>
          </cell>
        </row>
        <row r="86">
          <cell r="A86">
            <v>85</v>
          </cell>
          <cell r="B86" t="str">
            <v>PZA</v>
          </cell>
          <cell r="C86" t="str">
            <v>DESENGRAPADORAS</v>
          </cell>
        </row>
        <row r="87">
          <cell r="A87">
            <v>86</v>
          </cell>
          <cell r="B87" t="str">
            <v>BTE</v>
          </cell>
          <cell r="C87" t="str">
            <v>DESODORANTE EN AEROSOL</v>
          </cell>
        </row>
        <row r="88">
          <cell r="A88">
            <v>87</v>
          </cell>
          <cell r="B88" t="str">
            <v>PZA</v>
          </cell>
          <cell r="C88" t="str">
            <v>DESPACHADOR DIUREX</v>
          </cell>
        </row>
        <row r="89">
          <cell r="A89">
            <v>88</v>
          </cell>
          <cell r="B89" t="str">
            <v>KGS</v>
          </cell>
          <cell r="C89" t="str">
            <v>DETERGENTE ROMA</v>
          </cell>
        </row>
        <row r="90">
          <cell r="A90">
            <v>89</v>
          </cell>
          <cell r="B90" t="str">
            <v>PZA</v>
          </cell>
          <cell r="C90" t="str">
            <v>DIRECTORIOS TELEFONICOS</v>
          </cell>
        </row>
        <row r="91">
          <cell r="A91">
            <v>90</v>
          </cell>
          <cell r="B91" t="str">
            <v>PZA</v>
          </cell>
          <cell r="C91" t="str">
            <v>DISKETTES VERBATIM 3 1/2</v>
          </cell>
        </row>
        <row r="92">
          <cell r="A92">
            <v>91</v>
          </cell>
          <cell r="B92" t="str">
            <v>PZA</v>
          </cell>
          <cell r="C92" t="str">
            <v>DIUREX 12 Y 24 X 65</v>
          </cell>
        </row>
        <row r="93">
          <cell r="A93">
            <v>92</v>
          </cell>
          <cell r="B93" t="str">
            <v>PZA</v>
          </cell>
          <cell r="C93" t="str">
            <v>ENGRAPADORAS</v>
          </cell>
        </row>
        <row r="94">
          <cell r="A94">
            <v>93</v>
          </cell>
          <cell r="B94" t="str">
            <v>PQT</v>
          </cell>
          <cell r="C94" t="str">
            <v>ETIQUETAS ADHESIVAS 65000</v>
          </cell>
        </row>
        <row r="95">
          <cell r="A95">
            <v>94</v>
          </cell>
          <cell r="B95" t="str">
            <v>PQT</v>
          </cell>
          <cell r="C95" t="str">
            <v>ETIQUETAS ADHESIVAS FILE</v>
          </cell>
        </row>
        <row r="96">
          <cell r="A96">
            <v>95</v>
          </cell>
          <cell r="B96" t="str">
            <v>PZA</v>
          </cell>
          <cell r="C96" t="str">
            <v>FIBRAS VERDES</v>
          </cell>
        </row>
        <row r="97">
          <cell r="A97">
            <v>96</v>
          </cell>
          <cell r="B97" t="str">
            <v>PZA</v>
          </cell>
          <cell r="C97" t="str">
            <v>FOLDERS MANILA T/C</v>
          </cell>
        </row>
        <row r="98">
          <cell r="A98">
            <v>97</v>
          </cell>
          <cell r="B98" t="str">
            <v>PZA</v>
          </cell>
          <cell r="C98" t="str">
            <v>FOLDERS MANILA T/O</v>
          </cell>
        </row>
        <row r="99">
          <cell r="A99">
            <v>98</v>
          </cell>
          <cell r="B99" t="str">
            <v>PZA</v>
          </cell>
          <cell r="C99" t="str">
            <v>FOLIADOR</v>
          </cell>
        </row>
        <row r="100">
          <cell r="A100">
            <v>99</v>
          </cell>
          <cell r="B100" t="str">
            <v>MTS</v>
          </cell>
          <cell r="C100" t="str">
            <v>FRANELA</v>
          </cell>
        </row>
        <row r="101">
          <cell r="A101">
            <v>100</v>
          </cell>
          <cell r="B101" t="str">
            <v>PZA</v>
          </cell>
          <cell r="C101" t="str">
            <v>FUNDAS P/COMPUTADORA E IMPRES.</v>
          </cell>
        </row>
        <row r="102">
          <cell r="A102">
            <v>101</v>
          </cell>
          <cell r="B102" t="str">
            <v>PZA</v>
          </cell>
          <cell r="C102" t="str">
            <v>GOMAS PELIKAN BR-80</v>
          </cell>
        </row>
        <row r="103">
          <cell r="A103">
            <v>102</v>
          </cell>
          <cell r="B103" t="str">
            <v>CJA</v>
          </cell>
          <cell r="C103" t="str">
            <v>GRAPAS STANDAR</v>
          </cell>
        </row>
        <row r="104">
          <cell r="A104">
            <v>103</v>
          </cell>
          <cell r="B104" t="str">
            <v>PZA</v>
          </cell>
          <cell r="C104" t="str">
            <v>GUANTES DE HULE</v>
          </cell>
        </row>
        <row r="105">
          <cell r="A105">
            <v>104</v>
          </cell>
          <cell r="B105" t="str">
            <v>PZA</v>
          </cell>
          <cell r="C105" t="str">
            <v>GUSANOS DE 1 1/2</v>
          </cell>
        </row>
        <row r="106">
          <cell r="A106">
            <v>105</v>
          </cell>
          <cell r="B106" t="str">
            <v>PZA</v>
          </cell>
          <cell r="C106" t="str">
            <v>GUSANOS DE 1 1/4</v>
          </cell>
        </row>
        <row r="107">
          <cell r="A107">
            <v>106</v>
          </cell>
          <cell r="B107" t="str">
            <v>PZA</v>
          </cell>
          <cell r="C107" t="str">
            <v>GUSANOS DE 1 1/8</v>
          </cell>
        </row>
        <row r="108">
          <cell r="A108">
            <v>107</v>
          </cell>
          <cell r="B108" t="str">
            <v>PZA</v>
          </cell>
          <cell r="C108" t="str">
            <v>GUSANOS DE 1 3/4</v>
          </cell>
        </row>
        <row r="109">
          <cell r="A109">
            <v>108</v>
          </cell>
          <cell r="B109" t="str">
            <v>PZA</v>
          </cell>
          <cell r="C109" t="str">
            <v>GUSANOS DE 1"</v>
          </cell>
        </row>
        <row r="110">
          <cell r="A110">
            <v>109</v>
          </cell>
          <cell r="B110" t="str">
            <v>PZA</v>
          </cell>
          <cell r="C110" t="str">
            <v>GUSANOS DE 1/2</v>
          </cell>
        </row>
        <row r="111">
          <cell r="A111">
            <v>110</v>
          </cell>
          <cell r="B111" t="str">
            <v>PZA</v>
          </cell>
          <cell r="C111" t="str">
            <v>GUSANOS DE 1/4</v>
          </cell>
        </row>
        <row r="112">
          <cell r="A112">
            <v>111</v>
          </cell>
          <cell r="B112" t="str">
            <v>PZA</v>
          </cell>
          <cell r="C112" t="str">
            <v>GUSANOS DE 2"</v>
          </cell>
        </row>
        <row r="113">
          <cell r="A113">
            <v>112</v>
          </cell>
          <cell r="B113" t="str">
            <v>PZA</v>
          </cell>
          <cell r="C113" t="str">
            <v>GUSANOS DE 3/16</v>
          </cell>
        </row>
        <row r="114">
          <cell r="A114">
            <v>113</v>
          </cell>
          <cell r="B114" t="str">
            <v>PZA</v>
          </cell>
          <cell r="C114" t="str">
            <v>GUSANOS DE 3/4</v>
          </cell>
        </row>
        <row r="115">
          <cell r="A115">
            <v>114</v>
          </cell>
          <cell r="B115" t="str">
            <v>PZA</v>
          </cell>
          <cell r="C115" t="str">
            <v>GUSANOS DE 3/8</v>
          </cell>
        </row>
        <row r="116">
          <cell r="A116">
            <v>115</v>
          </cell>
          <cell r="B116" t="str">
            <v>PZA</v>
          </cell>
          <cell r="C116" t="str">
            <v>GUSANOS DE 5/16</v>
          </cell>
        </row>
        <row r="117">
          <cell r="A117">
            <v>116</v>
          </cell>
          <cell r="B117" t="str">
            <v>PZA</v>
          </cell>
          <cell r="C117" t="str">
            <v>GUSANOS DE 5/8</v>
          </cell>
        </row>
        <row r="118">
          <cell r="A118">
            <v>117</v>
          </cell>
          <cell r="B118" t="str">
            <v>PZA</v>
          </cell>
          <cell r="C118" t="str">
            <v>GUSANOS DE 7/16</v>
          </cell>
        </row>
        <row r="119">
          <cell r="A119">
            <v>118</v>
          </cell>
          <cell r="B119" t="str">
            <v>PZA</v>
          </cell>
          <cell r="C119" t="str">
            <v>GUSANOS DE 7/8</v>
          </cell>
        </row>
        <row r="120">
          <cell r="A120">
            <v>119</v>
          </cell>
          <cell r="B120" t="str">
            <v>PZA</v>
          </cell>
          <cell r="C120" t="str">
            <v>GUSANOS DE 9/16</v>
          </cell>
        </row>
        <row r="121">
          <cell r="A121">
            <v>120</v>
          </cell>
          <cell r="B121" t="str">
            <v>BTE</v>
          </cell>
          <cell r="C121" t="str">
            <v>INSECTICIDA SPRAY</v>
          </cell>
        </row>
        <row r="122">
          <cell r="A122">
            <v>121</v>
          </cell>
          <cell r="B122" t="str">
            <v>MTS</v>
          </cell>
          <cell r="C122" t="str">
            <v>JERGA</v>
          </cell>
        </row>
        <row r="123">
          <cell r="A123">
            <v>122</v>
          </cell>
          <cell r="B123" t="str">
            <v>PZA</v>
          </cell>
          <cell r="C123" t="str">
            <v>LAPIZ PRITT</v>
          </cell>
        </row>
        <row r="124">
          <cell r="A124">
            <v>123</v>
          </cell>
          <cell r="B124" t="str">
            <v>PZA</v>
          </cell>
          <cell r="C124" t="str">
            <v>LAPIZ BICOLOR</v>
          </cell>
        </row>
        <row r="125">
          <cell r="A125">
            <v>124</v>
          </cell>
          <cell r="B125" t="str">
            <v>PZA</v>
          </cell>
          <cell r="C125" t="str">
            <v>LAPIZ MIRADO</v>
          </cell>
        </row>
        <row r="126">
          <cell r="A126">
            <v>125</v>
          </cell>
          <cell r="B126" t="str">
            <v>PZA</v>
          </cell>
          <cell r="C126" t="str">
            <v>LIBRETAS DE TAQUIGRAFIA</v>
          </cell>
        </row>
        <row r="127">
          <cell r="A127">
            <v>126</v>
          </cell>
          <cell r="B127" t="str">
            <v>PZA</v>
          </cell>
          <cell r="C127" t="str">
            <v>LIBRETAS FORMA FRANCESA</v>
          </cell>
        </row>
        <row r="128">
          <cell r="A128">
            <v>127</v>
          </cell>
          <cell r="B128" t="str">
            <v>PZA</v>
          </cell>
          <cell r="C128" t="str">
            <v>LIBRETAS FORMA FRANCESA A-Z</v>
          </cell>
        </row>
        <row r="129">
          <cell r="A129">
            <v>128</v>
          </cell>
          <cell r="B129" t="str">
            <v>PZA</v>
          </cell>
          <cell r="C129" t="str">
            <v>LIBRETAS FORMA ITALIANA</v>
          </cell>
        </row>
        <row r="130">
          <cell r="A130">
            <v>129</v>
          </cell>
          <cell r="B130" t="str">
            <v>CJA</v>
          </cell>
          <cell r="C130" t="str">
            <v>LIGAS DE HULE</v>
          </cell>
        </row>
        <row r="131">
          <cell r="A131">
            <v>130</v>
          </cell>
          <cell r="B131" t="str">
            <v>PZA</v>
          </cell>
          <cell r="C131" t="str">
            <v>LIMPIATIPOS SOLIDO</v>
          </cell>
        </row>
        <row r="132">
          <cell r="A132">
            <v>131</v>
          </cell>
          <cell r="B132" t="str">
            <v>PZA</v>
          </cell>
          <cell r="C132" t="str">
            <v>MARCADORES DE TINTA PERMANENTE</v>
          </cell>
        </row>
        <row r="133">
          <cell r="A133">
            <v>132</v>
          </cell>
          <cell r="B133" t="str">
            <v>PZA</v>
          </cell>
          <cell r="C133" t="str">
            <v>MARCATEXTOS</v>
          </cell>
        </row>
        <row r="134">
          <cell r="A134">
            <v>133</v>
          </cell>
          <cell r="B134" t="str">
            <v>PZA</v>
          </cell>
          <cell r="C134" t="str">
            <v>MARGARITAS ET-115 2200 2250</v>
          </cell>
        </row>
        <row r="135">
          <cell r="A135">
            <v>134</v>
          </cell>
          <cell r="B135" t="str">
            <v>PZA</v>
          </cell>
          <cell r="C135" t="str">
            <v>MARGARITAS I.B.M. SISTEMA 2000</v>
          </cell>
        </row>
        <row r="136">
          <cell r="A136">
            <v>135</v>
          </cell>
          <cell r="B136" t="str">
            <v>PZA</v>
          </cell>
          <cell r="C136" t="str">
            <v>MARGARITAS MASTER TYPE</v>
          </cell>
        </row>
        <row r="137">
          <cell r="A137">
            <v>136</v>
          </cell>
          <cell r="B137" t="str">
            <v>PZA</v>
          </cell>
          <cell r="C137" t="str">
            <v>MARGARITAS PANASONIC</v>
          </cell>
        </row>
        <row r="138">
          <cell r="A138">
            <v>137</v>
          </cell>
          <cell r="B138" t="str">
            <v>PZA</v>
          </cell>
          <cell r="C138" t="str">
            <v>MASKING TAPE 24 X 50</v>
          </cell>
        </row>
        <row r="139">
          <cell r="A139">
            <v>138</v>
          </cell>
          <cell r="B139" t="str">
            <v>PZA</v>
          </cell>
          <cell r="C139" t="str">
            <v>MASKING TAPE 48 X 50</v>
          </cell>
        </row>
        <row r="140">
          <cell r="A140">
            <v>139</v>
          </cell>
          <cell r="B140" t="str">
            <v>TBO</v>
          </cell>
          <cell r="C140" t="str">
            <v>MINAS WEAREVER 0.7 MM C/12</v>
          </cell>
        </row>
        <row r="141">
          <cell r="A141">
            <v>140</v>
          </cell>
          <cell r="B141" t="str">
            <v>PZA</v>
          </cell>
          <cell r="C141" t="str">
            <v>PADS P/MOUSE</v>
          </cell>
        </row>
        <row r="142">
          <cell r="A142">
            <v>141</v>
          </cell>
          <cell r="B142" t="str">
            <v>CJA</v>
          </cell>
          <cell r="C142" t="str">
            <v>KLEENEX</v>
          </cell>
        </row>
        <row r="143">
          <cell r="A143">
            <v>142</v>
          </cell>
          <cell r="B143" t="str">
            <v>HJA</v>
          </cell>
          <cell r="C143" t="str">
            <v>PAPEL BOND T/C</v>
          </cell>
        </row>
        <row r="144">
          <cell r="A144">
            <v>143</v>
          </cell>
          <cell r="B144" t="str">
            <v>HJA</v>
          </cell>
          <cell r="C144" t="str">
            <v>PAPEL BOND T/O</v>
          </cell>
        </row>
        <row r="145">
          <cell r="A145">
            <v>144</v>
          </cell>
          <cell r="B145" t="str">
            <v>HJA</v>
          </cell>
          <cell r="C145" t="str">
            <v>PAPEL MEMBRETADO T/C LX LEG.</v>
          </cell>
        </row>
        <row r="146">
          <cell r="A146">
            <v>145</v>
          </cell>
          <cell r="B146" t="str">
            <v>CJA</v>
          </cell>
          <cell r="C146" t="str">
            <v>PAPEL STOCK 9 1/2 X 11 1 TANTO</v>
          </cell>
        </row>
        <row r="147">
          <cell r="A147">
            <v>146</v>
          </cell>
          <cell r="B147" t="str">
            <v>CJA</v>
          </cell>
          <cell r="C147" t="str">
            <v>PAPEL STOCK 9 1/2 X 11 2 TANTO</v>
          </cell>
        </row>
        <row r="148">
          <cell r="A148">
            <v>147</v>
          </cell>
          <cell r="B148" t="str">
            <v>PZA</v>
          </cell>
          <cell r="C148" t="str">
            <v>PAPELERAS ACRILICAS</v>
          </cell>
        </row>
        <row r="149">
          <cell r="A149">
            <v>148</v>
          </cell>
          <cell r="B149" t="str">
            <v>PZA</v>
          </cell>
          <cell r="C149" t="str">
            <v>PASTAS PARA ENGARGOLAR T/C</v>
          </cell>
        </row>
        <row r="150">
          <cell r="A150">
            <v>149</v>
          </cell>
          <cell r="B150" t="str">
            <v>PZA</v>
          </cell>
          <cell r="C150" t="str">
            <v>PASTAS PARA ENGARGOLAR T/O</v>
          </cell>
        </row>
        <row r="151">
          <cell r="A151">
            <v>150</v>
          </cell>
          <cell r="B151" t="str">
            <v>PZA</v>
          </cell>
          <cell r="C151" t="str">
            <v>PERFORADORAS</v>
          </cell>
        </row>
        <row r="152">
          <cell r="A152">
            <v>151</v>
          </cell>
          <cell r="B152" t="str">
            <v>PZA</v>
          </cell>
          <cell r="C152" t="str">
            <v>PLUMAS</v>
          </cell>
        </row>
        <row r="153">
          <cell r="A153">
            <v>152</v>
          </cell>
          <cell r="B153" t="str">
            <v>PZA</v>
          </cell>
          <cell r="C153" t="str">
            <v>PLUMINES</v>
          </cell>
        </row>
        <row r="154">
          <cell r="A154">
            <v>153</v>
          </cell>
          <cell r="B154" t="str">
            <v>PZA</v>
          </cell>
          <cell r="C154" t="str">
            <v>PORTA CREDENCIAL ACRILICO</v>
          </cell>
        </row>
        <row r="155">
          <cell r="A155">
            <v>154</v>
          </cell>
          <cell r="B155" t="str">
            <v>PZA</v>
          </cell>
          <cell r="C155" t="str">
            <v>PORTACLIPS ACRILICO</v>
          </cell>
        </row>
        <row r="156">
          <cell r="A156">
            <v>155</v>
          </cell>
          <cell r="B156" t="str">
            <v>PZA</v>
          </cell>
          <cell r="C156" t="str">
            <v>PORTALAPIZ ACRILICO</v>
          </cell>
        </row>
        <row r="157">
          <cell r="A157">
            <v>156</v>
          </cell>
          <cell r="B157" t="str">
            <v>PZA</v>
          </cell>
          <cell r="C157" t="str">
            <v>PORTAMINAS 0.7 MM MCA. BIC</v>
          </cell>
        </row>
        <row r="158">
          <cell r="A158">
            <v>157</v>
          </cell>
          <cell r="B158" t="str">
            <v>PZA</v>
          </cell>
          <cell r="C158" t="str">
            <v>REGLAS DE 30 CM.</v>
          </cell>
        </row>
        <row r="159">
          <cell r="A159">
            <v>158</v>
          </cell>
          <cell r="B159" t="str">
            <v>BTE</v>
          </cell>
          <cell r="C159" t="str">
            <v>RESISTOL 5000 DE 1/4</v>
          </cell>
        </row>
        <row r="160">
          <cell r="A160">
            <v>159</v>
          </cell>
          <cell r="B160" t="str">
            <v>BTE</v>
          </cell>
          <cell r="C160" t="str">
            <v>RESISTOL 850 DE 1/4</v>
          </cell>
        </row>
        <row r="161">
          <cell r="A161">
            <v>160</v>
          </cell>
          <cell r="B161" t="str">
            <v>PZA</v>
          </cell>
          <cell r="C161" t="str">
            <v>RODILLO LOGOS 444 EASY ROLL</v>
          </cell>
        </row>
        <row r="162">
          <cell r="A162">
            <v>161</v>
          </cell>
          <cell r="B162" t="str">
            <v>PZA</v>
          </cell>
          <cell r="C162" t="str">
            <v>ROLLO DE CINTA CANELA 48 X 50</v>
          </cell>
        </row>
        <row r="163">
          <cell r="A163">
            <v>162</v>
          </cell>
          <cell r="B163" t="str">
            <v>PZA</v>
          </cell>
          <cell r="C163" t="str">
            <v>ROLLOS PARA FAX</v>
          </cell>
        </row>
        <row r="164">
          <cell r="A164">
            <v>163</v>
          </cell>
          <cell r="B164" t="str">
            <v>PZA</v>
          </cell>
          <cell r="C164" t="str">
            <v>ROLLOS PARA SUMADORA</v>
          </cell>
        </row>
        <row r="165">
          <cell r="A165">
            <v>164</v>
          </cell>
          <cell r="B165" t="str">
            <v>PZA</v>
          </cell>
          <cell r="C165" t="str">
            <v>SACAPUNTAS ESCOLAR METALICOS</v>
          </cell>
        </row>
        <row r="166">
          <cell r="A166">
            <v>165</v>
          </cell>
          <cell r="B166" t="str">
            <v>PQT</v>
          </cell>
          <cell r="C166" t="str">
            <v>SANITAS</v>
          </cell>
        </row>
        <row r="167">
          <cell r="A167">
            <v>166</v>
          </cell>
          <cell r="B167" t="str">
            <v>JGO</v>
          </cell>
          <cell r="C167" t="str">
            <v>SEPARADORES ACCOFLEX T/C</v>
          </cell>
        </row>
        <row r="168">
          <cell r="A168">
            <v>167</v>
          </cell>
          <cell r="B168" t="str">
            <v>JGO</v>
          </cell>
          <cell r="C168" t="str">
            <v>SEPARADORES ACCOFLEX T/O</v>
          </cell>
        </row>
        <row r="169">
          <cell r="A169">
            <v>168</v>
          </cell>
          <cell r="B169" t="str">
            <v>JGO</v>
          </cell>
          <cell r="C169" t="str">
            <v>SEPARADORES CELUDEX 3 X 5</v>
          </cell>
        </row>
        <row r="170">
          <cell r="A170">
            <v>169</v>
          </cell>
          <cell r="B170" t="str">
            <v>JGO</v>
          </cell>
          <cell r="C170" t="str">
            <v>SEPARADORES CELUDEX 5 X 8</v>
          </cell>
        </row>
        <row r="171">
          <cell r="A171">
            <v>170</v>
          </cell>
          <cell r="B171" t="str">
            <v>JGO</v>
          </cell>
          <cell r="C171" t="str">
            <v>SEPARADORES DE PLASTICO T/C 5 POSOCIONES</v>
          </cell>
        </row>
        <row r="172">
          <cell r="A172">
            <v>171</v>
          </cell>
          <cell r="B172" t="str">
            <v>PQT</v>
          </cell>
          <cell r="C172" t="str">
            <v>SERVILLETAS CON 125</v>
          </cell>
        </row>
        <row r="173">
          <cell r="A173">
            <v>172</v>
          </cell>
          <cell r="B173" t="str">
            <v>PZA</v>
          </cell>
          <cell r="C173" t="str">
            <v>SOBRES BOLSA T/C</v>
          </cell>
        </row>
        <row r="174">
          <cell r="A174">
            <v>173</v>
          </cell>
          <cell r="B174" t="str">
            <v>PZA</v>
          </cell>
          <cell r="C174" t="str">
            <v>SOBRES BOLSA T/E</v>
          </cell>
        </row>
        <row r="175">
          <cell r="A175">
            <v>174</v>
          </cell>
          <cell r="B175" t="str">
            <v>PZA</v>
          </cell>
          <cell r="C175" t="str">
            <v>SOBRES BOLSA T/M</v>
          </cell>
        </row>
        <row r="176">
          <cell r="A176">
            <v>175</v>
          </cell>
          <cell r="B176" t="str">
            <v>PZA</v>
          </cell>
          <cell r="C176" t="str">
            <v>SOBRES BOLSA T/O</v>
          </cell>
        </row>
        <row r="177">
          <cell r="A177">
            <v>176</v>
          </cell>
          <cell r="B177" t="str">
            <v>PZA</v>
          </cell>
          <cell r="C177" t="str">
            <v>SOBRES MEMBRETADOS T/O LX LEGISLATURA.</v>
          </cell>
        </row>
        <row r="178">
          <cell r="A178">
            <v>177</v>
          </cell>
          <cell r="B178" t="str">
            <v>PZA</v>
          </cell>
          <cell r="C178" t="str">
            <v>SOBRES T/C 6 3/4</v>
          </cell>
        </row>
        <row r="179">
          <cell r="A179">
            <v>178</v>
          </cell>
          <cell r="B179" t="str">
            <v>PZA</v>
          </cell>
          <cell r="C179" t="str">
            <v>SOBRES T/O # 10</v>
          </cell>
        </row>
        <row r="180">
          <cell r="A180">
            <v>179</v>
          </cell>
          <cell r="B180" t="str">
            <v>PZA</v>
          </cell>
          <cell r="C180" t="str">
            <v>TARJETAS BLANCAS 3 X 5</v>
          </cell>
        </row>
        <row r="181">
          <cell r="A181">
            <v>180</v>
          </cell>
          <cell r="B181" t="str">
            <v>PZA</v>
          </cell>
          <cell r="C181" t="str">
            <v>TARJETAS BLANCAS 5 X 8</v>
          </cell>
        </row>
        <row r="182">
          <cell r="A182">
            <v>181</v>
          </cell>
          <cell r="B182" t="str">
            <v>PZA</v>
          </cell>
          <cell r="C182" t="str">
            <v>TARJETEROS ACRILICO 3 X 5</v>
          </cell>
        </row>
        <row r="183">
          <cell r="A183">
            <v>182</v>
          </cell>
          <cell r="B183" t="str">
            <v>PZA</v>
          </cell>
          <cell r="C183" t="str">
            <v>TARJETEROS ACRILICO 5 X 8</v>
          </cell>
        </row>
        <row r="184">
          <cell r="A184">
            <v>183</v>
          </cell>
          <cell r="B184" t="str">
            <v>CJA</v>
          </cell>
          <cell r="C184" t="str">
            <v>TE DE SABORES</v>
          </cell>
        </row>
        <row r="185">
          <cell r="A185">
            <v>184</v>
          </cell>
          <cell r="B185" t="str">
            <v>PZA</v>
          </cell>
          <cell r="C185" t="str">
            <v>TIJERAS BARRILITO</v>
          </cell>
        </row>
        <row r="186">
          <cell r="A186">
            <v>185</v>
          </cell>
          <cell r="B186" t="str">
            <v>TBO</v>
          </cell>
          <cell r="C186" t="str">
            <v>TINTA PARA FOLIADOR</v>
          </cell>
        </row>
        <row r="187">
          <cell r="A187">
            <v>186</v>
          </cell>
          <cell r="B187" t="str">
            <v>FCO</v>
          </cell>
          <cell r="C187" t="str">
            <v>TINTA PARA SELLO DE GOMA</v>
          </cell>
        </row>
        <row r="188">
          <cell r="A188">
            <v>187</v>
          </cell>
          <cell r="B188" t="str">
            <v>PZA</v>
          </cell>
          <cell r="C188" t="str">
            <v>TONER CANON 700/800/900 CYAN 0600133-2</v>
          </cell>
        </row>
        <row r="189">
          <cell r="A189">
            <v>188</v>
          </cell>
          <cell r="B189" t="str">
            <v>PZA</v>
          </cell>
          <cell r="C189" t="str">
            <v>TONER CANON 700/800/900 MAGENTA 0600133-3</v>
          </cell>
        </row>
        <row r="190">
          <cell r="A190">
            <v>189</v>
          </cell>
          <cell r="B190" t="str">
            <v>PZA</v>
          </cell>
          <cell r="C190" t="str">
            <v>CARTUCHO H.P. DE TINTA C4836A CYAN</v>
          </cell>
        </row>
        <row r="191">
          <cell r="A191">
            <v>190</v>
          </cell>
          <cell r="B191" t="str">
            <v>PZA</v>
          </cell>
          <cell r="C191" t="str">
            <v>CARTUCHO H.P. DE TINTA C4837A MAGENTA</v>
          </cell>
        </row>
        <row r="192">
          <cell r="A192">
            <v>191</v>
          </cell>
          <cell r="B192" t="str">
            <v>PZA</v>
          </cell>
          <cell r="C192" t="str">
            <v>CARTUCHO H.P. DE TINTA C48368A YELLOW</v>
          </cell>
        </row>
        <row r="193">
          <cell r="A193">
            <v>192</v>
          </cell>
          <cell r="B193" t="str">
            <v>PZA</v>
          </cell>
          <cell r="C193" t="str">
            <v>TONER LANIER 551 / 700</v>
          </cell>
        </row>
        <row r="194">
          <cell r="A194">
            <v>193</v>
          </cell>
          <cell r="B194" t="str">
            <v>PZA</v>
          </cell>
          <cell r="C194" t="str">
            <v>TONER LANIER 1085 / 1105</v>
          </cell>
        </row>
        <row r="195">
          <cell r="A195">
            <v>194</v>
          </cell>
          <cell r="B195" t="str">
            <v>PZA</v>
          </cell>
          <cell r="C195" t="str">
            <v>TONER LASER C4149-A (8500) NEGRO</v>
          </cell>
        </row>
        <row r="196">
          <cell r="A196">
            <v>195</v>
          </cell>
          <cell r="B196" t="str">
            <v>PZA</v>
          </cell>
          <cell r="C196" t="str">
            <v>TONER LASER C4150-A (8500) CYAN</v>
          </cell>
        </row>
        <row r="197">
          <cell r="A197">
            <v>196</v>
          </cell>
          <cell r="B197" t="str">
            <v>PZA</v>
          </cell>
          <cell r="C197" t="str">
            <v>TONER LASER C4151-A (8500) MAGENTA</v>
          </cell>
        </row>
        <row r="198">
          <cell r="A198">
            <v>197</v>
          </cell>
          <cell r="B198" t="str">
            <v>PZA</v>
          </cell>
          <cell r="C198" t="str">
            <v>TONER LASER C4152-A (8500) AMARILLO</v>
          </cell>
        </row>
        <row r="199">
          <cell r="A199">
            <v>198</v>
          </cell>
          <cell r="B199" t="str">
            <v>PZA</v>
          </cell>
          <cell r="C199" t="str">
            <v xml:space="preserve">TONER LASER C4182X 8500 </v>
          </cell>
        </row>
        <row r="200">
          <cell r="A200">
            <v>199</v>
          </cell>
          <cell r="B200" t="str">
            <v>PZA</v>
          </cell>
          <cell r="C200" t="str">
            <v>TONER LASER 92274A IV L</v>
          </cell>
        </row>
        <row r="201">
          <cell r="A201">
            <v>200</v>
          </cell>
          <cell r="B201" t="str">
            <v>PZA</v>
          </cell>
          <cell r="C201" t="str">
            <v>TONER LASER 92275A II IIIP PLU</v>
          </cell>
        </row>
        <row r="202">
          <cell r="A202">
            <v>201</v>
          </cell>
          <cell r="B202" t="str">
            <v>PZA</v>
          </cell>
          <cell r="C202" t="str">
            <v>TONER LASER 92295A II IIID PT</v>
          </cell>
        </row>
        <row r="203">
          <cell r="A203">
            <v>202</v>
          </cell>
          <cell r="B203" t="str">
            <v>PZA</v>
          </cell>
          <cell r="C203" t="str">
            <v>TONER LASER 92298A JET H.P. IV</v>
          </cell>
        </row>
        <row r="204">
          <cell r="A204">
            <v>203</v>
          </cell>
          <cell r="B204" t="str">
            <v>PZA</v>
          </cell>
          <cell r="C204" t="str">
            <v>TONER LASER JET C3900A 4V</v>
          </cell>
        </row>
        <row r="205">
          <cell r="A205">
            <v>204</v>
          </cell>
          <cell r="B205" t="str">
            <v>PZA</v>
          </cell>
          <cell r="C205" t="str">
            <v>TONER LASER C3903A JET 5P</v>
          </cell>
        </row>
        <row r="206">
          <cell r="A206">
            <v>205</v>
          </cell>
          <cell r="B206" t="str">
            <v>PZA</v>
          </cell>
          <cell r="C206" t="str">
            <v>TONER LASER C3906A JET 5L</v>
          </cell>
        </row>
        <row r="207">
          <cell r="A207">
            <v>206</v>
          </cell>
          <cell r="B207" t="str">
            <v>PZA</v>
          </cell>
          <cell r="C207" t="str">
            <v>TONER LASER JET 1100 C4092A</v>
          </cell>
        </row>
        <row r="208">
          <cell r="A208">
            <v>207</v>
          </cell>
          <cell r="B208" t="str">
            <v>PZA</v>
          </cell>
          <cell r="C208" t="str">
            <v>TONER LASER JET 1100 C4093A</v>
          </cell>
        </row>
        <row r="209">
          <cell r="A209">
            <v>208</v>
          </cell>
          <cell r="B209" t="str">
            <v>PZA</v>
          </cell>
          <cell r="C209" t="str">
            <v>TONER LASER JET 2100 C4096A</v>
          </cell>
        </row>
        <row r="210">
          <cell r="A210">
            <v>209</v>
          </cell>
          <cell r="B210" t="str">
            <v>PZA</v>
          </cell>
          <cell r="C210" t="str">
            <v>TONER LASER JET 4000N C4127X</v>
          </cell>
        </row>
        <row r="211">
          <cell r="A211">
            <v>210</v>
          </cell>
          <cell r="B211" t="str">
            <v>PZA</v>
          </cell>
          <cell r="C211" t="str">
            <v>TONER LASER JET 1200  C7115-A</v>
          </cell>
        </row>
        <row r="212">
          <cell r="A212">
            <v>211</v>
          </cell>
          <cell r="B212" t="str">
            <v>HJA</v>
          </cell>
          <cell r="C212" t="str">
            <v>TONER LASER JET H.P. 4100 C8061X</v>
          </cell>
        </row>
        <row r="213">
          <cell r="A213">
            <v>212</v>
          </cell>
          <cell r="B213" t="str">
            <v>FCO</v>
          </cell>
          <cell r="C213" t="str">
            <v>TONER XER0X  4400</v>
          </cell>
        </row>
        <row r="214">
          <cell r="A214">
            <v>213</v>
          </cell>
          <cell r="B214" t="str">
            <v>FCO</v>
          </cell>
          <cell r="C214" t="str">
            <v>TONER XEROX 5400</v>
          </cell>
        </row>
        <row r="215">
          <cell r="A215">
            <v>214</v>
          </cell>
          <cell r="B215" t="str">
            <v>PZA</v>
          </cell>
          <cell r="C215" t="str">
            <v>VASOS CONICOS (250)</v>
          </cell>
        </row>
        <row r="216">
          <cell r="A216">
            <v>215</v>
          </cell>
          <cell r="B216" t="str">
            <v>PZA</v>
          </cell>
          <cell r="C216" t="str">
            <v>VASOS DE PLASTICO</v>
          </cell>
        </row>
        <row r="217">
          <cell r="A217">
            <v>216</v>
          </cell>
          <cell r="B217" t="str">
            <v>PZA</v>
          </cell>
          <cell r="C217" t="str">
            <v>VASOS TERMICOS</v>
          </cell>
        </row>
        <row r="218">
          <cell r="A218">
            <v>217</v>
          </cell>
          <cell r="B218" t="str">
            <v>PZA</v>
          </cell>
          <cell r="C218" t="str">
            <v>VIDEOCASSETTES VHS</v>
          </cell>
        </row>
        <row r="219">
          <cell r="A219">
            <v>218</v>
          </cell>
          <cell r="B219" t="str">
            <v>PZA</v>
          </cell>
          <cell r="C219" t="str">
            <v>CARTUCHO EPSON C60 T028 STYLUS</v>
          </cell>
        </row>
        <row r="220">
          <cell r="A220">
            <v>219</v>
          </cell>
          <cell r="B220" t="str">
            <v>PZA</v>
          </cell>
          <cell r="C220" t="str">
            <v>CARTUCHO EPSON C60 T029 STYLUS</v>
          </cell>
        </row>
        <row r="221">
          <cell r="A221">
            <v>220</v>
          </cell>
          <cell r="B221" t="str">
            <v>PZA</v>
          </cell>
          <cell r="C221" t="str">
            <v xml:space="preserve">CARTUCHO EPSON C777 T017 STYLUS </v>
          </cell>
        </row>
        <row r="222">
          <cell r="A222">
            <v>221</v>
          </cell>
          <cell r="B222" t="str">
            <v>PZA</v>
          </cell>
          <cell r="C222" t="str">
            <v>CARTUCHO EPSON C777 T018 STYLUS</v>
          </cell>
        </row>
        <row r="223">
          <cell r="A223">
            <v>222</v>
          </cell>
          <cell r="B223" t="str">
            <v>PZA</v>
          </cell>
          <cell r="C223" t="str">
            <v>CARTUCHO EPSON T032120 NEGRO</v>
          </cell>
        </row>
        <row r="224">
          <cell r="A224">
            <v>223</v>
          </cell>
          <cell r="B224" t="str">
            <v>PZA</v>
          </cell>
          <cell r="C224" t="str">
            <v xml:space="preserve">CARTUCHO EPSON T042220 CYAN </v>
          </cell>
        </row>
        <row r="225">
          <cell r="A225">
            <v>224</v>
          </cell>
          <cell r="B225" t="str">
            <v>PZA</v>
          </cell>
          <cell r="C225" t="str">
            <v xml:space="preserve">CARTUCHO EPSON T042320 MAGENTA </v>
          </cell>
        </row>
        <row r="226">
          <cell r="A226">
            <v>225</v>
          </cell>
          <cell r="B226" t="str">
            <v>PZA</v>
          </cell>
          <cell r="C226" t="str">
            <v xml:space="preserve">CARTUCHO EPSON T042420 AMARILLO </v>
          </cell>
        </row>
        <row r="227">
          <cell r="A227">
            <v>226</v>
          </cell>
          <cell r="B227" t="str">
            <v>PZA</v>
          </cell>
          <cell r="C227" t="str">
            <v xml:space="preserve">CARTUCHO EPSON T0461  </v>
          </cell>
        </row>
        <row r="228">
          <cell r="A228">
            <v>227</v>
          </cell>
          <cell r="B228" t="str">
            <v>PZA</v>
          </cell>
          <cell r="C228" t="str">
            <v xml:space="preserve">CARTUCHO EPSON T0472 </v>
          </cell>
        </row>
        <row r="229">
          <cell r="A229">
            <v>228</v>
          </cell>
          <cell r="B229" t="str">
            <v>PZA</v>
          </cell>
          <cell r="C229" t="str">
            <v xml:space="preserve">CARTUCHO EPSON T0473 </v>
          </cell>
        </row>
        <row r="230">
          <cell r="A230">
            <v>229</v>
          </cell>
          <cell r="B230" t="str">
            <v>PZA</v>
          </cell>
          <cell r="C230" t="str">
            <v xml:space="preserve">CARTUCHO EPSON T0474 </v>
          </cell>
        </row>
        <row r="231">
          <cell r="A231">
            <v>230</v>
          </cell>
          <cell r="B231" t="str">
            <v>PZA</v>
          </cell>
          <cell r="C231" t="str">
            <v>CARTUCHO HP C6656A  NEGRO</v>
          </cell>
        </row>
        <row r="232">
          <cell r="A232">
            <v>231</v>
          </cell>
          <cell r="B232" t="str">
            <v>PZA</v>
          </cell>
          <cell r="C232" t="str">
            <v>CARTUCHO HP C6657A COLOR</v>
          </cell>
        </row>
        <row r="233">
          <cell r="A233">
            <v>232</v>
          </cell>
          <cell r="B233" t="str">
            <v>PZA</v>
          </cell>
          <cell r="C233" t="str">
            <v>CARTUCHO HP C8727A  NEGRO</v>
          </cell>
        </row>
        <row r="234">
          <cell r="A234">
            <v>233</v>
          </cell>
          <cell r="B234" t="str">
            <v>PZA</v>
          </cell>
          <cell r="C234" t="str">
            <v xml:space="preserve">CARTUCHO HP C8728A </v>
          </cell>
        </row>
        <row r="235">
          <cell r="A235">
            <v>234</v>
          </cell>
          <cell r="B235" t="str">
            <v>PZA</v>
          </cell>
          <cell r="C235" t="str">
            <v>CARTUCHO HP  C4920A NEGRO</v>
          </cell>
        </row>
        <row r="236">
          <cell r="A236">
            <v>235</v>
          </cell>
          <cell r="B236" t="str">
            <v>PZA</v>
          </cell>
          <cell r="C236" t="str">
            <v>CARTUCHO HP  C4921A CYAN</v>
          </cell>
        </row>
        <row r="237">
          <cell r="A237">
            <v>236</v>
          </cell>
          <cell r="B237" t="str">
            <v>PZA</v>
          </cell>
          <cell r="C237" t="str">
            <v>CARTUCHO HP  C4922A MAGENTA</v>
          </cell>
        </row>
        <row r="238">
          <cell r="A238">
            <v>237</v>
          </cell>
          <cell r="B238" t="str">
            <v>PZA</v>
          </cell>
          <cell r="C238" t="str">
            <v>CARTUCHO HP  C4923A AMARILLO</v>
          </cell>
        </row>
        <row r="239">
          <cell r="A239">
            <v>238</v>
          </cell>
          <cell r="B239" t="str">
            <v>PZA</v>
          </cell>
          <cell r="C239" t="str">
            <v>CARTUCHO HP  C5010D TRICOLOR</v>
          </cell>
        </row>
        <row r="240">
          <cell r="A240">
            <v>239</v>
          </cell>
          <cell r="B240" t="str">
            <v>PZA</v>
          </cell>
          <cell r="C240" t="str">
            <v>CARTUCHO HP C5011D NEGRO</v>
          </cell>
        </row>
        <row r="241">
          <cell r="A241">
            <v>240</v>
          </cell>
          <cell r="B241" t="str">
            <v>PZA</v>
          </cell>
          <cell r="C241" t="str">
            <v>CARTUCHO LEXMARK NEGRO 12A1970</v>
          </cell>
        </row>
        <row r="242">
          <cell r="A242">
            <v>241</v>
          </cell>
          <cell r="B242" t="str">
            <v>PZA</v>
          </cell>
          <cell r="C242" t="str">
            <v>TONER LASER 5500 C9730 A NEGRO</v>
          </cell>
        </row>
        <row r="243">
          <cell r="A243">
            <v>242</v>
          </cell>
          <cell r="B243" t="str">
            <v>PZA</v>
          </cell>
          <cell r="C243" t="str">
            <v>TONER LASER 5500 C9731 A CYAN</v>
          </cell>
        </row>
        <row r="244">
          <cell r="A244">
            <v>243</v>
          </cell>
          <cell r="B244" t="str">
            <v>PZA</v>
          </cell>
          <cell r="C244" t="str">
            <v>TONER LASER 5500 C9732 A YELLOW</v>
          </cell>
        </row>
        <row r="245">
          <cell r="A245">
            <v>244</v>
          </cell>
          <cell r="B245" t="str">
            <v>PZA</v>
          </cell>
          <cell r="C245" t="str">
            <v>TONER LASER 5500 C9733 A MAGENTA</v>
          </cell>
        </row>
        <row r="246">
          <cell r="A246">
            <v>245</v>
          </cell>
          <cell r="B246" t="str">
            <v>PZA</v>
          </cell>
          <cell r="C246" t="str">
            <v>TONER LASER JET 1300N Q2613A</v>
          </cell>
        </row>
        <row r="247">
          <cell r="A247">
            <v>246</v>
          </cell>
          <cell r="B247" t="str">
            <v>PZA</v>
          </cell>
          <cell r="C247" t="str">
            <v>TONER LASER JET 2300N Q2610A</v>
          </cell>
        </row>
        <row r="248">
          <cell r="A248">
            <v>247</v>
          </cell>
          <cell r="B248" t="str">
            <v>PZA</v>
          </cell>
          <cell r="C248" t="str">
            <v>TONER LASER JET  C9720A NEGRO HP</v>
          </cell>
        </row>
        <row r="249">
          <cell r="A249">
            <v>248</v>
          </cell>
          <cell r="B249" t="str">
            <v>PZA</v>
          </cell>
          <cell r="C249" t="str">
            <v>TONER LASER JET C9721A CYAN HP</v>
          </cell>
        </row>
        <row r="250">
          <cell r="A250">
            <v>249</v>
          </cell>
          <cell r="B250" t="str">
            <v>PZA</v>
          </cell>
          <cell r="C250" t="str">
            <v>TONER  C9722A AMARILLO HP</v>
          </cell>
        </row>
        <row r="251">
          <cell r="A251">
            <v>250</v>
          </cell>
          <cell r="B251" t="str">
            <v>PZA</v>
          </cell>
          <cell r="C251" t="str">
            <v xml:space="preserve">TONER 4600 C9723A MAGENTA HP </v>
          </cell>
        </row>
        <row r="252">
          <cell r="A252">
            <v>251</v>
          </cell>
          <cell r="B252" t="str">
            <v>PZA</v>
          </cell>
          <cell r="C252" t="str">
            <v>TONER LASER JET 5100TN C4129X</v>
          </cell>
        </row>
        <row r="253">
          <cell r="A253">
            <v>252</v>
          </cell>
          <cell r="B253" t="str">
            <v>PZA</v>
          </cell>
          <cell r="C253" t="str">
            <v xml:space="preserve">TONER LASER JET Q1339A </v>
          </cell>
        </row>
        <row r="254">
          <cell r="A254">
            <v>253</v>
          </cell>
          <cell r="B254" t="str">
            <v>PZA</v>
          </cell>
          <cell r="C254" t="str">
            <v>TONER LASER JET 2Y699 DELL S2500N</v>
          </cell>
        </row>
        <row r="255">
          <cell r="A255">
            <v>254</v>
          </cell>
          <cell r="B255" t="str">
            <v>PZA</v>
          </cell>
          <cell r="C255" t="str">
            <v>CARTUCHO DE TINTA T0370-20 EPSON</v>
          </cell>
        </row>
        <row r="256">
          <cell r="A256">
            <v>255</v>
          </cell>
          <cell r="B256" t="str">
            <v>PZA</v>
          </cell>
          <cell r="C256" t="str">
            <v>CARTUCHO LEXMARK NEGRO 17G0050</v>
          </cell>
        </row>
        <row r="257">
          <cell r="A257">
            <v>256</v>
          </cell>
          <cell r="B257" t="str">
            <v>PZA</v>
          </cell>
          <cell r="C257" t="str">
            <v>CARTUCHO LEXMARK COLOR 17G0060</v>
          </cell>
        </row>
        <row r="258">
          <cell r="A258">
            <v>257</v>
          </cell>
          <cell r="B258" t="str">
            <v>PZA</v>
          </cell>
          <cell r="C258" t="str">
            <v>CARTUCHO LEXMARK 18L0032</v>
          </cell>
        </row>
        <row r="259">
          <cell r="A259">
            <v>258</v>
          </cell>
          <cell r="B259" t="str">
            <v>PZA</v>
          </cell>
          <cell r="C259" t="str">
            <v>CARTUCHO LEXMARK 18L0042</v>
          </cell>
        </row>
        <row r="260">
          <cell r="A260">
            <v>259</v>
          </cell>
          <cell r="B260" t="str">
            <v>PZA</v>
          </cell>
          <cell r="C260" t="str">
            <v>CARTUCHO DE TINTA T0361-20 EPSON</v>
          </cell>
        </row>
        <row r="261">
          <cell r="A261">
            <v>260</v>
          </cell>
          <cell r="B261" t="str">
            <v>PZA</v>
          </cell>
          <cell r="C261" t="str">
            <v>TONER LASER JET NGRO C9700A</v>
          </cell>
        </row>
        <row r="262">
          <cell r="A262">
            <v>261</v>
          </cell>
          <cell r="B262" t="str">
            <v>PZA</v>
          </cell>
          <cell r="C262" t="str">
            <v>TONER LASER JET CYAN C9701A</v>
          </cell>
        </row>
        <row r="263">
          <cell r="A263">
            <v>262</v>
          </cell>
          <cell r="B263" t="str">
            <v>PZA</v>
          </cell>
          <cell r="C263" t="str">
            <v>TONERLASER JET IMAGING DRUM C9704A</v>
          </cell>
        </row>
        <row r="264">
          <cell r="A264">
            <v>263</v>
          </cell>
          <cell r="B264" t="str">
            <v>PZA</v>
          </cell>
          <cell r="C264" t="str">
            <v>TONER LASER JET MAGENTA C9703A</v>
          </cell>
        </row>
        <row r="265">
          <cell r="A265">
            <v>264</v>
          </cell>
          <cell r="B265" t="str">
            <v>PZA</v>
          </cell>
          <cell r="C265" t="str">
            <v>TONER LASER JET YELLOW C9702A</v>
          </cell>
        </row>
        <row r="266">
          <cell r="A266">
            <v>265</v>
          </cell>
          <cell r="B266" t="str">
            <v>PZA</v>
          </cell>
          <cell r="C266" t="str">
            <v>TONER LASER JET Q1338A</v>
          </cell>
        </row>
        <row r="267">
          <cell r="A267">
            <v>266</v>
          </cell>
          <cell r="B267" t="str">
            <v>PZA</v>
          </cell>
          <cell r="C267" t="str">
            <v>TONER LASER JET C8543-X HP-9000</v>
          </cell>
        </row>
        <row r="268">
          <cell r="A268">
            <v>267</v>
          </cell>
          <cell r="B268" t="str">
            <v>PZA</v>
          </cell>
          <cell r="C268" t="str">
            <v>CARTUCHO HP C6658A</v>
          </cell>
        </row>
        <row r="269">
          <cell r="A269">
            <v>268</v>
          </cell>
          <cell r="B269" t="str">
            <v>PZA</v>
          </cell>
          <cell r="C269" t="str">
            <v>CARTUCHO DE TINTA NEGRO T0529 DELL</v>
          </cell>
        </row>
        <row r="270">
          <cell r="A270">
            <v>269</v>
          </cell>
          <cell r="B270" t="str">
            <v>PZA</v>
          </cell>
          <cell r="C270" t="str">
            <v>CARTUCHO DE TINTA COLOR T0530 DELL</v>
          </cell>
        </row>
        <row r="271">
          <cell r="A271">
            <v>270</v>
          </cell>
          <cell r="B271" t="str">
            <v>PZA</v>
          </cell>
          <cell r="C271" t="str">
            <v>TONER LASER JET C3909-A HP 8000-N</v>
          </cell>
        </row>
        <row r="272">
          <cell r="A272">
            <v>271</v>
          </cell>
          <cell r="B272" t="str">
            <v>PZA</v>
          </cell>
          <cell r="C272" t="str">
            <v>TONER LASER JET DELL 1700N</v>
          </cell>
        </row>
        <row r="273">
          <cell r="A273">
            <v>272</v>
          </cell>
          <cell r="B273" t="str">
            <v>PZA</v>
          </cell>
          <cell r="C273" t="str">
            <v>TONER LASER JET Q2670-A HP NEGRO</v>
          </cell>
        </row>
        <row r="274">
          <cell r="A274">
            <v>273</v>
          </cell>
          <cell r="B274" t="str">
            <v>PZA</v>
          </cell>
          <cell r="C274" t="str">
            <v>TONER LASR JET Q2671-A HP AZUL</v>
          </cell>
        </row>
        <row r="275">
          <cell r="A275">
            <v>274</v>
          </cell>
          <cell r="B275" t="str">
            <v>PZA</v>
          </cell>
          <cell r="C275" t="str">
            <v>TONER LASER Q2672-A HP AMARILLO</v>
          </cell>
        </row>
        <row r="276">
          <cell r="A276">
            <v>275</v>
          </cell>
          <cell r="B276" t="str">
            <v>PZA</v>
          </cell>
          <cell r="C276" t="str">
            <v>TONER LASER Q2673-A HP MAGENTA</v>
          </cell>
        </row>
        <row r="277">
          <cell r="A277">
            <v>276</v>
          </cell>
          <cell r="B277" t="str">
            <v>PZA</v>
          </cell>
          <cell r="C277" t="str">
            <v>CARTUCHO DE TINTA T007311/T007201 N</v>
          </cell>
        </row>
        <row r="278">
          <cell r="A278">
            <v>277</v>
          </cell>
          <cell r="B278" t="str">
            <v>PZA</v>
          </cell>
          <cell r="C278" t="str">
            <v>CARTUCHO DE TINTA T009311/T009201 C</v>
          </cell>
        </row>
        <row r="279">
          <cell r="A279">
            <v>278</v>
          </cell>
          <cell r="B279" t="str">
            <v>PZA</v>
          </cell>
          <cell r="C279" t="str">
            <v>TONER HP Q3964A IMAGING DRUM</v>
          </cell>
        </row>
        <row r="280">
          <cell r="A280">
            <v>279</v>
          </cell>
          <cell r="B280" t="str">
            <v>PZA</v>
          </cell>
          <cell r="C280" t="str">
            <v>TONER HP Q3971-A CYAN</v>
          </cell>
        </row>
        <row r="281">
          <cell r="A281">
            <v>280</v>
          </cell>
          <cell r="B281" t="str">
            <v>PZA</v>
          </cell>
          <cell r="C281" t="str">
            <v>TONER HP Q3960-A NEGRO</v>
          </cell>
        </row>
        <row r="282">
          <cell r="A282">
            <v>281</v>
          </cell>
          <cell r="B282" t="str">
            <v>PZA</v>
          </cell>
          <cell r="C282" t="str">
            <v>TONER HP Q3973-A MAGENTA</v>
          </cell>
        </row>
        <row r="283">
          <cell r="A283">
            <v>282</v>
          </cell>
          <cell r="B283" t="str">
            <v>PZA</v>
          </cell>
          <cell r="C283" t="str">
            <v>TONER HP Q3972-A AMARILLO</v>
          </cell>
        </row>
        <row r="284">
          <cell r="A284">
            <v>283</v>
          </cell>
          <cell r="B284" t="str">
            <v>PZA</v>
          </cell>
          <cell r="C284" t="str">
            <v>TONER DELL W5300N</v>
          </cell>
        </row>
        <row r="285">
          <cell r="A285">
            <v>284</v>
          </cell>
          <cell r="B285" t="str">
            <v>PZA</v>
          </cell>
          <cell r="C285" t="str">
            <v>TONER DELL 3000 / 3100 CN MAGENTA</v>
          </cell>
        </row>
        <row r="286">
          <cell r="A286">
            <v>285</v>
          </cell>
          <cell r="B286" t="str">
            <v>PZA</v>
          </cell>
          <cell r="C286" t="str">
            <v>TONER DELL 3000 / 3100 CN CYAN</v>
          </cell>
        </row>
        <row r="287">
          <cell r="A287">
            <v>286</v>
          </cell>
          <cell r="B287" t="str">
            <v>PZA</v>
          </cell>
          <cell r="C287" t="str">
            <v>TONER DELL 3000 / 3100 CN AMARILLO</v>
          </cell>
        </row>
        <row r="288">
          <cell r="A288">
            <v>287</v>
          </cell>
          <cell r="B288" t="str">
            <v>PZA</v>
          </cell>
          <cell r="C288" t="str">
            <v>TONER DELL 3000 / 3100 CN NEGRO</v>
          </cell>
        </row>
        <row r="289">
          <cell r="A289">
            <v>288</v>
          </cell>
          <cell r="B289" t="str">
            <v>PZA</v>
          </cell>
          <cell r="C289" t="str">
            <v>TONER Q2612A NEGRO</v>
          </cell>
        </row>
        <row r="290">
          <cell r="A290">
            <v>289</v>
          </cell>
          <cell r="B290" t="str">
            <v>PZA</v>
          </cell>
          <cell r="C290" t="str">
            <v>TONER Q5949X NEGRO</v>
          </cell>
        </row>
        <row r="291">
          <cell r="A291">
            <v>290</v>
          </cell>
          <cell r="B291" t="str">
            <v>PZA</v>
          </cell>
          <cell r="C291" t="str">
            <v>TONER Q6000A NEGRO</v>
          </cell>
        </row>
        <row r="292">
          <cell r="A292">
            <v>291</v>
          </cell>
          <cell r="B292" t="str">
            <v>PZA</v>
          </cell>
          <cell r="C292" t="str">
            <v>TONER Q6001A CYAN</v>
          </cell>
        </row>
        <row r="293">
          <cell r="A293">
            <v>292</v>
          </cell>
          <cell r="B293" t="str">
            <v>PZA</v>
          </cell>
          <cell r="C293" t="str">
            <v>TONER Q6002A YELLOW</v>
          </cell>
        </row>
        <row r="294">
          <cell r="A294">
            <v>293</v>
          </cell>
          <cell r="B294" t="str">
            <v>PZA</v>
          </cell>
          <cell r="C294" t="str">
            <v>TONER Q6003A MAGENTA</v>
          </cell>
        </row>
        <row r="295">
          <cell r="A295">
            <v>294</v>
          </cell>
          <cell r="B295" t="str">
            <v>PZA</v>
          </cell>
          <cell r="C295" t="str">
            <v>ACCESORIO DRUM 3105404 P/IMPRESORA DELL 1700N</v>
          </cell>
        </row>
        <row r="296">
          <cell r="A296">
            <v>295</v>
          </cell>
          <cell r="B296" t="str">
            <v>PZA</v>
          </cell>
          <cell r="C296" t="str">
            <v>TONER LASER JET 4700DN H.P. Q5950-A NEGRO</v>
          </cell>
        </row>
        <row r="297">
          <cell r="A297">
            <v>296</v>
          </cell>
          <cell r="B297" t="str">
            <v>PZA</v>
          </cell>
          <cell r="C297" t="str">
            <v>TONER LASER JET 4700DN H.P. Q5951-A CYAN</v>
          </cell>
        </row>
        <row r="298">
          <cell r="A298">
            <v>297</v>
          </cell>
          <cell r="B298" t="str">
            <v>PZA</v>
          </cell>
          <cell r="C298" t="str">
            <v>TONER LASER JET 4700DN H.P. Q5952-A YELLOW</v>
          </cell>
        </row>
        <row r="299">
          <cell r="A299">
            <v>298</v>
          </cell>
          <cell r="B299" t="str">
            <v>PZA</v>
          </cell>
          <cell r="C299" t="str">
            <v>TONER LASER JET 4700DN H.P. Q5953-A MAGENTA</v>
          </cell>
        </row>
        <row r="300">
          <cell r="A300">
            <v>300</v>
          </cell>
          <cell r="B300" t="str">
            <v>PQTE</v>
          </cell>
          <cell r="C300" t="str">
            <v>ACETATO P/IMPRESORA A COLOR INK JET C3834 A</v>
          </cell>
        </row>
        <row r="301">
          <cell r="A301">
            <v>301</v>
          </cell>
          <cell r="B301" t="str">
            <v>CJA</v>
          </cell>
          <cell r="C301" t="str">
            <v>ACETATO PARA IMPRESORA LASER 92296T</v>
          </cell>
        </row>
        <row r="302">
          <cell r="A302">
            <v>302</v>
          </cell>
          <cell r="B302" t="str">
            <v>CJA</v>
          </cell>
          <cell r="C302" t="str">
            <v>AGUA PURIFI. 12 X 1 1/2 LTS</v>
          </cell>
        </row>
        <row r="303">
          <cell r="A303">
            <v>303</v>
          </cell>
          <cell r="B303" t="str">
            <v>CJA</v>
          </cell>
          <cell r="C303" t="str">
            <v>AGUA PURIFI. 24 X 0.355 ML</v>
          </cell>
        </row>
        <row r="304">
          <cell r="A304">
            <v>304</v>
          </cell>
          <cell r="B304" t="str">
            <v>BTE</v>
          </cell>
          <cell r="C304" t="str">
            <v>AJAX EN POLVO</v>
          </cell>
        </row>
        <row r="305">
          <cell r="A305">
            <v>305</v>
          </cell>
          <cell r="B305" t="str">
            <v>FCO</v>
          </cell>
          <cell r="C305" t="str">
            <v>AJAX LIQUIDO CON AMONIA</v>
          </cell>
        </row>
        <row r="306">
          <cell r="A306">
            <v>306</v>
          </cell>
          <cell r="B306" t="str">
            <v>BTE</v>
          </cell>
          <cell r="C306" t="str">
            <v>ANTICUARIO EN AEROSOL</v>
          </cell>
        </row>
        <row r="307">
          <cell r="A307">
            <v>307</v>
          </cell>
          <cell r="B307" t="str">
            <v>BTE</v>
          </cell>
          <cell r="C307" t="str">
            <v>BONAMI PINO</v>
          </cell>
        </row>
        <row r="308">
          <cell r="A308">
            <v>308</v>
          </cell>
          <cell r="B308" t="str">
            <v>PZA</v>
          </cell>
          <cell r="C308" t="str">
            <v>CAIMANES O BROCHES P/GAFETE</v>
          </cell>
        </row>
        <row r="309">
          <cell r="A309">
            <v>309</v>
          </cell>
          <cell r="B309" t="str">
            <v>PZA</v>
          </cell>
          <cell r="C309" t="str">
            <v>CINTA P/IMPRESORA DP-013</v>
          </cell>
        </row>
        <row r="310">
          <cell r="A310">
            <v>310</v>
          </cell>
          <cell r="B310" t="str">
            <v>PZA</v>
          </cell>
          <cell r="C310" t="str">
            <v>CINTA P/IMPRESORA DP-014</v>
          </cell>
        </row>
        <row r="311">
          <cell r="A311">
            <v>311</v>
          </cell>
          <cell r="B311" t="str">
            <v>PZA</v>
          </cell>
          <cell r="C311" t="str">
            <v>CINTA P/IMPRESORA DP-016</v>
          </cell>
        </row>
        <row r="312">
          <cell r="A312">
            <v>312</v>
          </cell>
          <cell r="B312" t="str">
            <v>PZA</v>
          </cell>
          <cell r="C312" t="str">
            <v>CINTA P/IMPRESORA DP-030</v>
          </cell>
        </row>
        <row r="313">
          <cell r="A313">
            <v>313</v>
          </cell>
          <cell r="B313" t="str">
            <v>PZA</v>
          </cell>
          <cell r="C313" t="str">
            <v>CINTA P/IMPRESORA DP-033</v>
          </cell>
        </row>
        <row r="314">
          <cell r="A314">
            <v>314</v>
          </cell>
          <cell r="B314" t="str">
            <v>PZA</v>
          </cell>
          <cell r="C314" t="str">
            <v>CINTA P/IMPRESORA DP-034</v>
          </cell>
        </row>
        <row r="315">
          <cell r="A315">
            <v>315</v>
          </cell>
          <cell r="B315" t="str">
            <v>PZA</v>
          </cell>
          <cell r="C315" t="str">
            <v>CINTA P/IMPRESORA DP-037</v>
          </cell>
        </row>
        <row r="316">
          <cell r="A316">
            <v>316</v>
          </cell>
          <cell r="B316" t="str">
            <v>PZA</v>
          </cell>
          <cell r="C316" t="str">
            <v>CINTA P/IMPRESORA DP-041</v>
          </cell>
        </row>
        <row r="317">
          <cell r="A317">
            <v>317</v>
          </cell>
          <cell r="B317" t="str">
            <v>PZA</v>
          </cell>
          <cell r="C317" t="str">
            <v>CINTA P/IMPRESORA DP-091</v>
          </cell>
        </row>
        <row r="318">
          <cell r="A318">
            <v>318</v>
          </cell>
          <cell r="B318" t="str">
            <v>BTE</v>
          </cell>
          <cell r="C318" t="str">
            <v>CLARASOL</v>
          </cell>
        </row>
        <row r="319">
          <cell r="A319">
            <v>319</v>
          </cell>
          <cell r="B319" t="str">
            <v>PZA</v>
          </cell>
          <cell r="C319" t="str">
            <v>CORDON PARA GAFETE</v>
          </cell>
        </row>
        <row r="320">
          <cell r="A320">
            <v>320</v>
          </cell>
          <cell r="B320" t="str">
            <v>CJA</v>
          </cell>
          <cell r="C320" t="str">
            <v>CREMA EN POLVO (LAUTREC)</v>
          </cell>
        </row>
        <row r="321">
          <cell r="A321">
            <v>321</v>
          </cell>
          <cell r="B321" t="str">
            <v>PZA</v>
          </cell>
          <cell r="C321" t="str">
            <v>DESODORANTE MEDIA LUNA EN P.</v>
          </cell>
        </row>
        <row r="322">
          <cell r="A322">
            <v>322</v>
          </cell>
          <cell r="B322" t="str">
            <v>PZA</v>
          </cell>
          <cell r="C322" t="str">
            <v>DESODORANTE PARA REFRIGERADOR</v>
          </cell>
        </row>
        <row r="323">
          <cell r="A323">
            <v>323</v>
          </cell>
          <cell r="B323" t="str">
            <v>KGS</v>
          </cell>
          <cell r="C323" t="str">
            <v>DETERGENTE EN POLVO ARIEL</v>
          </cell>
        </row>
        <row r="324">
          <cell r="A324">
            <v>324</v>
          </cell>
          <cell r="B324" t="str">
            <v>KGS</v>
          </cell>
          <cell r="C324" t="str">
            <v>DETERGENTE EN POLVO AXION</v>
          </cell>
        </row>
        <row r="325">
          <cell r="A325">
            <v>325</v>
          </cell>
          <cell r="B325" t="str">
            <v>KGS</v>
          </cell>
          <cell r="C325" t="str">
            <v>DETERGENTE EN POLVO LAVOMATIC</v>
          </cell>
        </row>
        <row r="326">
          <cell r="A326">
            <v>326</v>
          </cell>
          <cell r="B326" t="str">
            <v>PZA</v>
          </cell>
          <cell r="C326" t="str">
            <v>DISCO COMPACTO GRAVABLE</v>
          </cell>
        </row>
        <row r="327">
          <cell r="A327">
            <v>327</v>
          </cell>
          <cell r="B327" t="str">
            <v>PZA</v>
          </cell>
          <cell r="C327" t="str">
            <v>ESCOBAS DE PLASTICO Y MIJO</v>
          </cell>
        </row>
        <row r="328">
          <cell r="A328">
            <v>328</v>
          </cell>
          <cell r="B328" t="str">
            <v>PZA</v>
          </cell>
          <cell r="C328" t="str">
            <v>ESCOBETAS DE RAIZ</v>
          </cell>
        </row>
        <row r="329">
          <cell r="A329">
            <v>329</v>
          </cell>
          <cell r="B329" t="str">
            <v>CJA</v>
          </cell>
          <cell r="C329" t="str">
            <v>ETIQUETAS ADHESIVAS AVERY 5160</v>
          </cell>
        </row>
        <row r="330">
          <cell r="A330">
            <v>330</v>
          </cell>
          <cell r="B330" t="str">
            <v>CJA</v>
          </cell>
          <cell r="C330" t="str">
            <v>ETIQUETAS ADHESIVAS AVERY 5163</v>
          </cell>
        </row>
        <row r="331">
          <cell r="A331">
            <v>331</v>
          </cell>
          <cell r="B331" t="str">
            <v>PZA</v>
          </cell>
          <cell r="C331" t="str">
            <v>FIBRAS METALICAS</v>
          </cell>
        </row>
        <row r="332">
          <cell r="A332">
            <v>332</v>
          </cell>
          <cell r="B332" t="str">
            <v>PZA</v>
          </cell>
          <cell r="C332" t="str">
            <v>JABON PARA MANOS ROSA VENUS</v>
          </cell>
        </row>
        <row r="333">
          <cell r="A333">
            <v>333</v>
          </cell>
          <cell r="B333" t="str">
            <v>FCO</v>
          </cell>
          <cell r="C333" t="str">
            <v>LIMPIA HORNOS EASY OFF</v>
          </cell>
        </row>
        <row r="334">
          <cell r="A334">
            <v>334</v>
          </cell>
          <cell r="B334" t="str">
            <v>PZA</v>
          </cell>
          <cell r="C334" t="str">
            <v>MICAS</v>
          </cell>
        </row>
        <row r="335">
          <cell r="A335">
            <v>335</v>
          </cell>
          <cell r="B335" t="str">
            <v>PQTE</v>
          </cell>
          <cell r="C335" t="str">
            <v>PAPEL PARA IMPRESORA PREMIUM INKJET 51634Y</v>
          </cell>
        </row>
        <row r="336">
          <cell r="A336">
            <v>336</v>
          </cell>
          <cell r="B336" t="str">
            <v>PZA</v>
          </cell>
          <cell r="C336" t="str">
            <v>PAPEL SANITARIO</v>
          </cell>
        </row>
        <row r="337">
          <cell r="A337">
            <v>337</v>
          </cell>
          <cell r="B337" t="str">
            <v>PZA</v>
          </cell>
          <cell r="C337" t="str">
            <v>PERFORADORA DE 3 ORIFICIOS</v>
          </cell>
        </row>
        <row r="338">
          <cell r="A338">
            <v>338</v>
          </cell>
          <cell r="B338" t="str">
            <v>PZA</v>
          </cell>
          <cell r="C338" t="str">
            <v>REPUESTO AGENDA DE BOLSILLO</v>
          </cell>
        </row>
        <row r="339">
          <cell r="A339">
            <v>339</v>
          </cell>
          <cell r="B339" t="str">
            <v>PZA</v>
          </cell>
          <cell r="C339" t="str">
            <v>REPUESTO AGENDA EJECUTIVA</v>
          </cell>
        </row>
        <row r="340">
          <cell r="A340">
            <v>340</v>
          </cell>
          <cell r="B340" t="str">
            <v>PZA</v>
          </cell>
          <cell r="C340" t="str">
            <v>REVISTERO DE CARTON</v>
          </cell>
        </row>
        <row r="341">
          <cell r="A341">
            <v>341</v>
          </cell>
          <cell r="B341" t="str">
            <v>PZA</v>
          </cell>
          <cell r="C341" t="str">
            <v>SACAPUNTAS ELECTRICO</v>
          </cell>
        </row>
        <row r="342">
          <cell r="A342">
            <v>342</v>
          </cell>
          <cell r="B342" t="str">
            <v>CJA</v>
          </cell>
          <cell r="C342" t="str">
            <v>SUSTITUTO DE AZUCAR (CANDEREL)</v>
          </cell>
        </row>
        <row r="343">
          <cell r="A343">
            <v>343</v>
          </cell>
          <cell r="B343" t="str">
            <v>PZA.</v>
          </cell>
          <cell r="C343" t="str">
            <v>DISCO COMPACTO REGRABABLE</v>
          </cell>
        </row>
        <row r="344">
          <cell r="A344">
            <v>344</v>
          </cell>
          <cell r="B344" t="str">
            <v>HJA</v>
          </cell>
          <cell r="C344" t="str">
            <v>PAPEL BOND DOBLE CARTA</v>
          </cell>
        </row>
        <row r="345">
          <cell r="A345">
            <v>345</v>
          </cell>
          <cell r="B345" t="str">
            <v>PQTE</v>
          </cell>
          <cell r="C345" t="str">
            <v>PROTECTORES DE PAGINAS CON 100 PZAS</v>
          </cell>
        </row>
        <row r="346">
          <cell r="A346">
            <v>346</v>
          </cell>
          <cell r="B346" t="str">
            <v>PZA</v>
          </cell>
          <cell r="C346" t="str">
            <v>SOBRE BOLSA COLOR BLANCO # 19</v>
          </cell>
        </row>
        <row r="347">
          <cell r="A347">
            <v>347</v>
          </cell>
          <cell r="B347" t="str">
            <v>PZA</v>
          </cell>
          <cell r="C347" t="str">
            <v>CABEZAL DE INYECCION H.P. C4810-A NEGRO</v>
          </cell>
        </row>
        <row r="348">
          <cell r="A348">
            <v>348</v>
          </cell>
          <cell r="B348" t="str">
            <v>PZA</v>
          </cell>
          <cell r="C348" t="str">
            <v>CABEZAL DE INYECCION H.P. C4811-A CYAN</v>
          </cell>
        </row>
        <row r="349">
          <cell r="A349">
            <v>349</v>
          </cell>
          <cell r="B349" t="str">
            <v>PZA</v>
          </cell>
          <cell r="C349" t="str">
            <v>CABEZAL DE INYECCION H.P. C4812-A MAGENTA</v>
          </cell>
        </row>
        <row r="350">
          <cell r="A350">
            <v>350</v>
          </cell>
          <cell r="B350" t="str">
            <v>PZA</v>
          </cell>
          <cell r="C350" t="str">
            <v>CABEZAL DE INYECCION H.P. C4813-A AMARILLO</v>
          </cell>
        </row>
        <row r="351">
          <cell r="A351">
            <v>351</v>
          </cell>
          <cell r="B351" t="str">
            <v>PZA</v>
          </cell>
          <cell r="C351" t="str">
            <v>TONER LASER JET H.P. Q5942-A NEGRO</v>
          </cell>
        </row>
        <row r="352">
          <cell r="A352">
            <v>352</v>
          </cell>
          <cell r="B352" t="str">
            <v>PZA</v>
          </cell>
          <cell r="C352" t="str">
            <v>TABLA SUJETA PAPELES T/C</v>
          </cell>
        </row>
        <row r="353">
          <cell r="A353">
            <v>353</v>
          </cell>
          <cell r="B353" t="str">
            <v>PZA</v>
          </cell>
          <cell r="C353" t="str">
            <v>CAJA DE CARTON ARCHIVADORA MOD. AA-40</v>
          </cell>
        </row>
        <row r="354">
          <cell r="A354">
            <v>354</v>
          </cell>
          <cell r="B354" t="str">
            <v>PZA</v>
          </cell>
          <cell r="C354" t="str">
            <v>CAJA DE CARTON ARCHIVADORA MOD. AG-12</v>
          </cell>
        </row>
        <row r="355">
          <cell r="A355">
            <v>355</v>
          </cell>
          <cell r="B355" t="str">
            <v>PZA</v>
          </cell>
          <cell r="C355" t="str">
            <v>TONER Q6470-A</v>
          </cell>
        </row>
        <row r="356">
          <cell r="A356">
            <v>356</v>
          </cell>
          <cell r="B356" t="str">
            <v>PZA</v>
          </cell>
          <cell r="C356" t="str">
            <v>TONER Q6471-A</v>
          </cell>
        </row>
        <row r="357">
          <cell r="A357">
            <v>357</v>
          </cell>
          <cell r="B357" t="str">
            <v>PZA</v>
          </cell>
          <cell r="C357" t="str">
            <v>TONER Q6472-A</v>
          </cell>
        </row>
        <row r="358">
          <cell r="A358">
            <v>358</v>
          </cell>
          <cell r="B358" t="str">
            <v>PZA</v>
          </cell>
          <cell r="C358" t="str">
            <v>TONER Q6473-A</v>
          </cell>
        </row>
        <row r="359">
          <cell r="A359">
            <v>359</v>
          </cell>
          <cell r="B359" t="str">
            <v>PZA</v>
          </cell>
          <cell r="C359" t="str">
            <v>TONER Q5949-A</v>
          </cell>
        </row>
        <row r="360">
          <cell r="A360">
            <v>360</v>
          </cell>
          <cell r="B360" t="str">
            <v>PZA</v>
          </cell>
          <cell r="C360" t="str">
            <v>TONER LANIER 1035 / 1045</v>
          </cell>
        </row>
        <row r="361">
          <cell r="A361">
            <v>361</v>
          </cell>
          <cell r="B361" t="str">
            <v>PZA</v>
          </cell>
          <cell r="C361" t="str">
            <v>TONER LANIER 5685 / 5705</v>
          </cell>
        </row>
        <row r="362">
          <cell r="A362">
            <v>362</v>
          </cell>
          <cell r="B362" t="str">
            <v>PZA</v>
          </cell>
          <cell r="C362" t="str">
            <v>CARTUCHO DE TONER DELL 5110 BLAK JD-746</v>
          </cell>
        </row>
        <row r="363">
          <cell r="A363">
            <v>363</v>
          </cell>
          <cell r="B363" t="str">
            <v>PZA</v>
          </cell>
          <cell r="C363" t="str">
            <v>CARTUCHO DE TONER DELL 5110 CYAN GD-907</v>
          </cell>
        </row>
        <row r="364">
          <cell r="A364">
            <v>364</v>
          </cell>
          <cell r="B364" t="str">
            <v>PZA</v>
          </cell>
          <cell r="C364" t="str">
            <v>CARTUCHO DE TONER DELL 5110 YELLOW GD-908</v>
          </cell>
        </row>
        <row r="365">
          <cell r="A365">
            <v>365</v>
          </cell>
          <cell r="B365" t="str">
            <v>PZA</v>
          </cell>
          <cell r="C365" t="str">
            <v>CARTUCHO DE TONER DELL 5110 MAGENTA KD-566</v>
          </cell>
        </row>
        <row r="366">
          <cell r="A366">
            <v>366</v>
          </cell>
          <cell r="B366" t="str">
            <v>PZA</v>
          </cell>
          <cell r="C366" t="str">
            <v>DISCO DVD-R DE 4.7 GB</v>
          </cell>
        </row>
        <row r="367">
          <cell r="A367">
            <v>367</v>
          </cell>
          <cell r="B367" t="str">
            <v>PZA</v>
          </cell>
          <cell r="C367" t="str">
            <v>CARTUCHO C9429A MAGENTA</v>
          </cell>
        </row>
        <row r="368">
          <cell r="A368">
            <v>368</v>
          </cell>
          <cell r="B368" t="str">
            <v>PZA</v>
          </cell>
          <cell r="C368" t="str">
            <v>CARTUCHO C8767W NEGRO</v>
          </cell>
        </row>
        <row r="369">
          <cell r="A369">
            <v>369</v>
          </cell>
          <cell r="B369" t="str">
            <v>PZA</v>
          </cell>
          <cell r="C369" t="str">
            <v>CARTUCHO C5016A NEGRO</v>
          </cell>
        </row>
        <row r="370">
          <cell r="A370">
            <v>371</v>
          </cell>
          <cell r="B370" t="str">
            <v>PZA</v>
          </cell>
          <cell r="C370" t="str">
            <v>CARTUCHO C9426A MAGENTA</v>
          </cell>
        </row>
        <row r="371">
          <cell r="A371">
            <v>372</v>
          </cell>
          <cell r="B371" t="str">
            <v>PZA</v>
          </cell>
          <cell r="C371" t="str">
            <v>CARTUCHO C9428A CYAN</v>
          </cell>
        </row>
        <row r="372">
          <cell r="A372">
            <v>373</v>
          </cell>
          <cell r="B372" t="str">
            <v>PZA</v>
          </cell>
          <cell r="C372" t="str">
            <v>CARTUCHO C9363W MULTICOLOR</v>
          </cell>
        </row>
        <row r="373">
          <cell r="A373">
            <v>374</v>
          </cell>
          <cell r="B373" t="str">
            <v>PZA</v>
          </cell>
          <cell r="C373" t="str">
            <v>CARTUCHO CABEZAL C9422A AMARILLO</v>
          </cell>
        </row>
        <row r="374">
          <cell r="A374">
            <v>375</v>
          </cell>
          <cell r="B374" t="str">
            <v>PZA</v>
          </cell>
          <cell r="C374" t="str">
            <v>CARTUCHO CABEZAL C9420A CYAN</v>
          </cell>
        </row>
        <row r="375">
          <cell r="A375">
            <v>376</v>
          </cell>
          <cell r="B375" t="str">
            <v>PZA</v>
          </cell>
          <cell r="C375" t="str">
            <v>CARTUCHO CABEZAL C9423A CYAN CLARO</v>
          </cell>
        </row>
        <row r="376">
          <cell r="A376">
            <v>377</v>
          </cell>
          <cell r="B376" t="str">
            <v>PZA</v>
          </cell>
          <cell r="C376" t="str">
            <v>CARTUCHO CABEZAL C9424A MAGENTA</v>
          </cell>
        </row>
        <row r="377">
          <cell r="A377">
            <v>378</v>
          </cell>
          <cell r="B377" t="str">
            <v>PZA</v>
          </cell>
          <cell r="C377" t="str">
            <v>DISCO DVD-RW REGRABABLE</v>
          </cell>
        </row>
        <row r="378">
          <cell r="A378">
            <v>379</v>
          </cell>
          <cell r="B378" t="str">
            <v>PZA</v>
          </cell>
          <cell r="C378" t="str">
            <v>CARTUCHO CABEZAL C5019-A NEGRO</v>
          </cell>
        </row>
        <row r="379">
          <cell r="A379">
            <v>380</v>
          </cell>
          <cell r="B379" t="str">
            <v>PZA</v>
          </cell>
          <cell r="C379" t="str">
            <v>CARTUCHO DE TINTA C9427-A AMARILLO</v>
          </cell>
        </row>
        <row r="380">
          <cell r="A380">
            <v>500</v>
          </cell>
          <cell r="B380" t="str">
            <v>BTE</v>
          </cell>
          <cell r="C380" t="str">
            <v>ACEITE LUBRICANTE 3 EN 1</v>
          </cell>
        </row>
        <row r="381">
          <cell r="A381">
            <v>501</v>
          </cell>
          <cell r="B381" t="str">
            <v>FCO</v>
          </cell>
          <cell r="C381" t="str">
            <v>ACEITE ROJO 3 EN 1</v>
          </cell>
        </row>
        <row r="382">
          <cell r="A382">
            <v>502</v>
          </cell>
          <cell r="B382" t="str">
            <v>PQTE</v>
          </cell>
          <cell r="C382" t="str">
            <v>ACETATO P/RETROPROYECCION 21.5X28</v>
          </cell>
        </row>
        <row r="383">
          <cell r="A383">
            <v>503</v>
          </cell>
          <cell r="B383" t="str">
            <v>PZA</v>
          </cell>
          <cell r="C383" t="str">
            <v>APARATO ROTULADOR DYMO</v>
          </cell>
        </row>
        <row r="384">
          <cell r="A384">
            <v>504</v>
          </cell>
          <cell r="B384" t="str">
            <v>PZA</v>
          </cell>
          <cell r="C384" t="str">
            <v>ATOMIZADORES PARA CERA</v>
          </cell>
        </row>
        <row r="385">
          <cell r="A385">
            <v>505</v>
          </cell>
          <cell r="B385" t="str">
            <v>PZA</v>
          </cell>
          <cell r="C385" t="str">
            <v>BIBERONES GRANDES</v>
          </cell>
        </row>
        <row r="386">
          <cell r="A386">
            <v>506</v>
          </cell>
          <cell r="B386" t="str">
            <v>PZA</v>
          </cell>
          <cell r="C386" t="str">
            <v>BLOCK BLANCO T/C</v>
          </cell>
        </row>
        <row r="387">
          <cell r="A387">
            <v>507</v>
          </cell>
          <cell r="B387" t="str">
            <v>PZA</v>
          </cell>
          <cell r="C387" t="str">
            <v>CABLE P/IMPRESORA</v>
          </cell>
        </row>
        <row r="388">
          <cell r="A388">
            <v>508</v>
          </cell>
          <cell r="B388" t="str">
            <v>PZA</v>
          </cell>
          <cell r="C388" t="str">
            <v>CARPETAS ACCOPRESS T/O</v>
          </cell>
        </row>
        <row r="389">
          <cell r="A389">
            <v>509</v>
          </cell>
          <cell r="B389" t="str">
            <v>PZA</v>
          </cell>
          <cell r="C389" t="str">
            <v>CARPETAS ACCOGRIP T/O</v>
          </cell>
        </row>
        <row r="390">
          <cell r="A390">
            <v>510</v>
          </cell>
          <cell r="B390" t="str">
            <v>PZA</v>
          </cell>
          <cell r="C390" t="str">
            <v>CARPETAS DE ARGOLLAS T/C</v>
          </cell>
        </row>
        <row r="391">
          <cell r="A391">
            <v>511</v>
          </cell>
          <cell r="B391" t="str">
            <v>PZA</v>
          </cell>
          <cell r="C391" t="str">
            <v>CARPETAS DE ARGOLLAS T/E</v>
          </cell>
        </row>
        <row r="392">
          <cell r="A392">
            <v>512</v>
          </cell>
          <cell r="B392" t="str">
            <v>PZA</v>
          </cell>
          <cell r="C392" t="str">
            <v>CARTUCHO DESK JET 895 51645G NEGRO</v>
          </cell>
        </row>
        <row r="393">
          <cell r="A393">
            <v>513</v>
          </cell>
          <cell r="B393" t="str">
            <v>PZA</v>
          </cell>
          <cell r="C393" t="str">
            <v>CARTUCHO MACINTOSH M3756 NEGRO</v>
          </cell>
        </row>
        <row r="394">
          <cell r="A394">
            <v>514</v>
          </cell>
          <cell r="B394" t="str">
            <v>PZA</v>
          </cell>
          <cell r="C394" t="str">
            <v>CARTUCHO MACINTOSH M3757 CYAM</v>
          </cell>
        </row>
        <row r="395">
          <cell r="A395">
            <v>515</v>
          </cell>
          <cell r="B395" t="str">
            <v>PZA</v>
          </cell>
          <cell r="C395" t="str">
            <v>CARTUCHO MACINTOSH M3758 YELLO</v>
          </cell>
        </row>
        <row r="396">
          <cell r="A396">
            <v>516</v>
          </cell>
          <cell r="B396" t="str">
            <v>PZA</v>
          </cell>
          <cell r="C396" t="str">
            <v>CARTUCHO MACINTOSH M3760 MAGEN</v>
          </cell>
        </row>
        <row r="397">
          <cell r="A397">
            <v>517</v>
          </cell>
          <cell r="B397" t="str">
            <v>PZA</v>
          </cell>
          <cell r="C397" t="str">
            <v>CARTUCHO TONER EPSON 2050002</v>
          </cell>
        </row>
        <row r="398">
          <cell r="A398">
            <v>518</v>
          </cell>
          <cell r="B398" t="str">
            <v>HJA</v>
          </cell>
          <cell r="C398" t="str">
            <v>CARTULINA BRISTOL 110 KG.</v>
          </cell>
        </row>
        <row r="399">
          <cell r="A399">
            <v>519</v>
          </cell>
          <cell r="B399" t="str">
            <v>HJA</v>
          </cell>
          <cell r="C399" t="str">
            <v>CARTULINA BRISTOL 78 KG.</v>
          </cell>
        </row>
        <row r="400">
          <cell r="A400">
            <v>520</v>
          </cell>
          <cell r="B400" t="str">
            <v>HJA</v>
          </cell>
          <cell r="C400" t="str">
            <v>CARTULINA BRISTOL BCA. 65 KG.</v>
          </cell>
        </row>
        <row r="401">
          <cell r="A401">
            <v>521</v>
          </cell>
          <cell r="B401" t="str">
            <v>HJA</v>
          </cell>
          <cell r="C401" t="str">
            <v>CARTULINA RODODENDRO 51 X 65</v>
          </cell>
        </row>
        <row r="402">
          <cell r="A402">
            <v>522</v>
          </cell>
          <cell r="B402" t="str">
            <v>PZA</v>
          </cell>
          <cell r="C402" t="str">
            <v>CEPILLOS DENTALES</v>
          </cell>
        </row>
        <row r="403">
          <cell r="A403">
            <v>523</v>
          </cell>
          <cell r="B403" t="str">
            <v>PZA</v>
          </cell>
          <cell r="C403" t="str">
            <v>CEPILLOS PARA BIBERON</v>
          </cell>
        </row>
        <row r="404">
          <cell r="A404">
            <v>524</v>
          </cell>
          <cell r="B404" t="str">
            <v>PZA</v>
          </cell>
          <cell r="C404" t="str">
            <v>CINTAS 5121 IBM Y OLIVETTI</v>
          </cell>
        </row>
        <row r="405">
          <cell r="A405">
            <v>525</v>
          </cell>
          <cell r="B405" t="str">
            <v>PZA</v>
          </cell>
          <cell r="C405" t="str">
            <v>CINTAS DE POLIETILENO</v>
          </cell>
        </row>
        <row r="406">
          <cell r="A406">
            <v>526</v>
          </cell>
          <cell r="B406" t="str">
            <v>PZA</v>
          </cell>
          <cell r="C406" t="str">
            <v>CINTA MASTER TYPE OLYMPIA</v>
          </cell>
        </row>
        <row r="407">
          <cell r="A407">
            <v>527</v>
          </cell>
          <cell r="B407" t="str">
            <v>PZA</v>
          </cell>
          <cell r="C407" t="str">
            <v>CINTAS PARA MAQUINA MECANICA</v>
          </cell>
        </row>
        <row r="408">
          <cell r="A408">
            <v>528</v>
          </cell>
          <cell r="B408" t="str">
            <v>PZA</v>
          </cell>
          <cell r="C408" t="str">
            <v>CINTAS T-III BOTON NARANJA</v>
          </cell>
        </row>
        <row r="409">
          <cell r="A409">
            <v>529</v>
          </cell>
          <cell r="B409" t="str">
            <v>PZA</v>
          </cell>
          <cell r="C409" t="str">
            <v>COJIN PARA FOLIADOR</v>
          </cell>
        </row>
        <row r="410">
          <cell r="A410">
            <v>530</v>
          </cell>
          <cell r="B410" t="str">
            <v>PZA</v>
          </cell>
          <cell r="C410" t="str">
            <v>CORRECTOR OLYMPIA SG-77</v>
          </cell>
        </row>
        <row r="411">
          <cell r="A411">
            <v>531</v>
          </cell>
          <cell r="B411" t="str">
            <v>CJA</v>
          </cell>
          <cell r="C411" t="str">
            <v>CORRECTOR RADEX</v>
          </cell>
        </row>
        <row r="412">
          <cell r="A412">
            <v>532</v>
          </cell>
          <cell r="B412" t="str">
            <v>PZA</v>
          </cell>
          <cell r="C412" t="str">
            <v>CUBETAS</v>
          </cell>
        </row>
        <row r="413">
          <cell r="A413">
            <v>533</v>
          </cell>
          <cell r="B413" t="str">
            <v>PZA</v>
          </cell>
          <cell r="C413" t="str">
            <v>DISCOS PARA PULIDORA</v>
          </cell>
        </row>
        <row r="414">
          <cell r="A414">
            <v>534</v>
          </cell>
          <cell r="B414" t="str">
            <v>PZA</v>
          </cell>
          <cell r="C414" t="str">
            <v>DISKETTES VERBATIM 5 1/4</v>
          </cell>
        </row>
        <row r="415">
          <cell r="A415">
            <v>535</v>
          </cell>
          <cell r="B415" t="str">
            <v>PZA</v>
          </cell>
          <cell r="C415" t="str">
            <v>DIUREX ESCOLAR 12 X 30</v>
          </cell>
        </row>
        <row r="416">
          <cell r="A416">
            <v>536</v>
          </cell>
          <cell r="B416" t="str">
            <v>PZA</v>
          </cell>
          <cell r="C416" t="str">
            <v>ESFERAS I.B.M. 82</v>
          </cell>
        </row>
        <row r="417">
          <cell r="A417">
            <v>537</v>
          </cell>
          <cell r="B417" t="str">
            <v>PZA</v>
          </cell>
          <cell r="C417" t="str">
            <v>ESFERAS I.B.M. 96</v>
          </cell>
        </row>
        <row r="418">
          <cell r="A418">
            <v>538</v>
          </cell>
          <cell r="B418" t="str">
            <v>PZA</v>
          </cell>
          <cell r="C418" t="str">
            <v>ESFERAS OLYMPIA SG-77</v>
          </cell>
        </row>
        <row r="419">
          <cell r="A419">
            <v>539</v>
          </cell>
          <cell r="B419" t="str">
            <v>PZA</v>
          </cell>
          <cell r="C419" t="str">
            <v>ESPONJEROS</v>
          </cell>
        </row>
        <row r="420">
          <cell r="A420">
            <v>540</v>
          </cell>
          <cell r="B420" t="str">
            <v>PQT</v>
          </cell>
          <cell r="C420" t="str">
            <v>ETIQUETAS ADHESIVAS 60534</v>
          </cell>
        </row>
        <row r="421">
          <cell r="A421">
            <v>541</v>
          </cell>
          <cell r="B421" t="str">
            <v>PQT</v>
          </cell>
          <cell r="C421" t="str">
            <v>ETIQUETAS ADHESIVAS 61938</v>
          </cell>
        </row>
        <row r="422">
          <cell r="A422">
            <v>542</v>
          </cell>
          <cell r="B422" t="str">
            <v>PZA</v>
          </cell>
          <cell r="C422" t="str">
            <v>FIBRAS NEGRAS SCTCH BRITE P-76</v>
          </cell>
        </row>
        <row r="423">
          <cell r="A423">
            <v>543</v>
          </cell>
          <cell r="B423" t="str">
            <v>PZA</v>
          </cell>
          <cell r="C423" t="str">
            <v>FUSEROIL P/MACINTOSH M3755</v>
          </cell>
        </row>
        <row r="424">
          <cell r="A424">
            <v>544</v>
          </cell>
          <cell r="B424" t="str">
            <v>PZA</v>
          </cell>
          <cell r="C424" t="str">
            <v>GUANTES INDUSTRIALES</v>
          </cell>
        </row>
        <row r="425">
          <cell r="A425">
            <v>545</v>
          </cell>
          <cell r="B425" t="str">
            <v>HJA</v>
          </cell>
          <cell r="C425" t="str">
            <v>HOJAS BLANCAS PERFORADAS T/C</v>
          </cell>
        </row>
        <row r="426">
          <cell r="A426">
            <v>546</v>
          </cell>
          <cell r="B426" t="str">
            <v>HJA</v>
          </cell>
          <cell r="C426" t="str">
            <v>HOJAS BLANCAS PERFORADAS T/E</v>
          </cell>
        </row>
        <row r="427">
          <cell r="A427">
            <v>547</v>
          </cell>
          <cell r="B427" t="str">
            <v>HJA</v>
          </cell>
          <cell r="C427" t="str">
            <v>HOJAS CUADRICULADAS P. T/C</v>
          </cell>
        </row>
        <row r="428">
          <cell r="A428">
            <v>548</v>
          </cell>
          <cell r="B428" t="str">
            <v>HJA</v>
          </cell>
          <cell r="C428" t="str">
            <v>HOJAS CUADRICULADAS P. T/E</v>
          </cell>
        </row>
        <row r="429">
          <cell r="A429">
            <v>549</v>
          </cell>
          <cell r="B429" t="str">
            <v>HJA</v>
          </cell>
          <cell r="C429" t="str">
            <v>HOJAS RAYADAS PERFORADAS T/C</v>
          </cell>
        </row>
        <row r="430">
          <cell r="A430">
            <v>550</v>
          </cell>
          <cell r="B430" t="str">
            <v>HJA</v>
          </cell>
          <cell r="C430" t="str">
            <v>HOJAS RAYADAS PERFORADAS T/E</v>
          </cell>
        </row>
        <row r="431">
          <cell r="A431">
            <v>551</v>
          </cell>
          <cell r="B431" t="str">
            <v>LTA</v>
          </cell>
          <cell r="C431" t="str">
            <v>JABON LIQUIDO</v>
          </cell>
        </row>
        <row r="432">
          <cell r="A432">
            <v>552</v>
          </cell>
          <cell r="B432" t="str">
            <v>PZA</v>
          </cell>
          <cell r="C432" t="str">
            <v>JALADORES</v>
          </cell>
        </row>
        <row r="433">
          <cell r="A433">
            <v>553</v>
          </cell>
          <cell r="B433" t="str">
            <v>PZA</v>
          </cell>
          <cell r="C433" t="str">
            <v>LAPIZ DE TAQUIGRAFIA</v>
          </cell>
        </row>
        <row r="434">
          <cell r="A434">
            <v>554</v>
          </cell>
          <cell r="B434" t="str">
            <v>PZA</v>
          </cell>
          <cell r="C434" t="str">
            <v>MASKING TAPE 12 X 50</v>
          </cell>
        </row>
        <row r="435">
          <cell r="A435">
            <v>555</v>
          </cell>
          <cell r="B435" t="str">
            <v>PZA</v>
          </cell>
          <cell r="C435" t="str">
            <v>MECHUDOS</v>
          </cell>
        </row>
        <row r="436">
          <cell r="A436">
            <v>556</v>
          </cell>
          <cell r="B436" t="str">
            <v>PZA</v>
          </cell>
          <cell r="C436" t="str">
            <v>MOPS</v>
          </cell>
        </row>
        <row r="437">
          <cell r="A437">
            <v>557</v>
          </cell>
          <cell r="B437" t="str">
            <v>PZA</v>
          </cell>
          <cell r="C437" t="str">
            <v>MOPS REFACCION</v>
          </cell>
        </row>
        <row r="438">
          <cell r="A438">
            <v>558</v>
          </cell>
          <cell r="B438" t="str">
            <v>PZA</v>
          </cell>
          <cell r="C438" t="str">
            <v>MOUSE</v>
          </cell>
        </row>
        <row r="439">
          <cell r="A439">
            <v>559</v>
          </cell>
          <cell r="B439" t="str">
            <v>PZA</v>
          </cell>
          <cell r="C439" t="str">
            <v>PANTALLAS ANTIREFLEJANTES</v>
          </cell>
        </row>
        <row r="440">
          <cell r="A440">
            <v>560</v>
          </cell>
          <cell r="B440" t="str">
            <v>PQT</v>
          </cell>
          <cell r="C440" t="str">
            <v>PAPEL ALUMINIO</v>
          </cell>
        </row>
        <row r="441">
          <cell r="A441">
            <v>561</v>
          </cell>
          <cell r="B441" t="str">
            <v>PQT</v>
          </cell>
          <cell r="C441" t="str">
            <v>PAPEL CARBON T/C</v>
          </cell>
        </row>
        <row r="442">
          <cell r="A442">
            <v>562</v>
          </cell>
          <cell r="B442" t="str">
            <v>PQT</v>
          </cell>
          <cell r="C442" t="str">
            <v>PAPEL CARBON T/O</v>
          </cell>
        </row>
        <row r="443">
          <cell r="A443">
            <v>563</v>
          </cell>
          <cell r="B443" t="str">
            <v>HJA</v>
          </cell>
          <cell r="C443" t="str">
            <v>PAPEL MANILA</v>
          </cell>
        </row>
        <row r="444">
          <cell r="A444">
            <v>564</v>
          </cell>
          <cell r="B444" t="str">
            <v>HJA</v>
          </cell>
          <cell r="C444" t="str">
            <v>PAPEL OPALINA T/C</v>
          </cell>
        </row>
        <row r="445">
          <cell r="A445">
            <v>565</v>
          </cell>
          <cell r="B445" t="str">
            <v>CJA</v>
          </cell>
          <cell r="C445" t="str">
            <v>PAPEL STOCK 15 X 11 1 TANTO</v>
          </cell>
        </row>
        <row r="446">
          <cell r="A446">
            <v>566</v>
          </cell>
          <cell r="B446" t="str">
            <v>PZA</v>
          </cell>
          <cell r="C446" t="str">
            <v>PASTA DENTAL</v>
          </cell>
        </row>
        <row r="447">
          <cell r="A447">
            <v>567</v>
          </cell>
          <cell r="B447" t="str">
            <v>LTA</v>
          </cell>
          <cell r="C447" t="str">
            <v>PINO EXTRA CON 18 LITROS</v>
          </cell>
        </row>
        <row r="448">
          <cell r="A448">
            <v>568</v>
          </cell>
          <cell r="B448" t="str">
            <v>PZA</v>
          </cell>
          <cell r="C448" t="str">
            <v>RECOGEDORES PARA BASURA</v>
          </cell>
        </row>
        <row r="449">
          <cell r="A449">
            <v>569</v>
          </cell>
          <cell r="B449" t="str">
            <v>PQT</v>
          </cell>
          <cell r="C449" t="str">
            <v>REFUERZOS ADHESIVOS</v>
          </cell>
        </row>
        <row r="450">
          <cell r="A450">
            <v>570</v>
          </cell>
          <cell r="B450" t="str">
            <v>BTE</v>
          </cell>
          <cell r="C450" t="str">
            <v>RESISTOL 525 ROJO</v>
          </cell>
        </row>
        <row r="451">
          <cell r="A451">
            <v>571</v>
          </cell>
          <cell r="B451" t="str">
            <v>PZA</v>
          </cell>
          <cell r="C451" t="str">
            <v>ROLLOS PARA DYMO</v>
          </cell>
        </row>
        <row r="452">
          <cell r="A452">
            <v>572</v>
          </cell>
          <cell r="B452" t="str">
            <v>PZA</v>
          </cell>
          <cell r="C452" t="str">
            <v>SACAPUNTAS MANUAL</v>
          </cell>
        </row>
        <row r="453">
          <cell r="A453">
            <v>573</v>
          </cell>
          <cell r="B453" t="str">
            <v>JGO</v>
          </cell>
          <cell r="C453" t="str">
            <v>SEPARADORES A-Z T/C</v>
          </cell>
        </row>
        <row r="454">
          <cell r="A454">
            <v>574</v>
          </cell>
          <cell r="B454" t="str">
            <v>JGO</v>
          </cell>
          <cell r="C454" t="str">
            <v>SEPARADORES A-Z T/E</v>
          </cell>
        </row>
        <row r="455">
          <cell r="A455">
            <v>575</v>
          </cell>
          <cell r="B455" t="str">
            <v>JGO</v>
          </cell>
          <cell r="C455" t="str">
            <v>SEPARADORES CELUDEX T/C</v>
          </cell>
        </row>
        <row r="456">
          <cell r="A456">
            <v>576</v>
          </cell>
          <cell r="B456" t="str">
            <v>JGO</v>
          </cell>
          <cell r="C456" t="str">
            <v>SEPARADORES CELUDEX T/O</v>
          </cell>
        </row>
        <row r="457">
          <cell r="A457">
            <v>577</v>
          </cell>
          <cell r="B457" t="str">
            <v>JGO</v>
          </cell>
          <cell r="C457" t="str">
            <v>SEPARADORES DE PLASTICO T/E</v>
          </cell>
        </row>
        <row r="458">
          <cell r="A458">
            <v>578</v>
          </cell>
          <cell r="B458" t="str">
            <v>PTE</v>
          </cell>
          <cell r="C458" t="str">
            <v>SERVITOALLAS</v>
          </cell>
        </row>
        <row r="459">
          <cell r="A459">
            <v>579</v>
          </cell>
          <cell r="B459" t="str">
            <v>LTA</v>
          </cell>
          <cell r="C459" t="str">
            <v>SHAMPOO PARA ALFOMBRAS</v>
          </cell>
        </row>
        <row r="460">
          <cell r="A460">
            <v>580</v>
          </cell>
          <cell r="B460" t="str">
            <v>PZA</v>
          </cell>
          <cell r="C460" t="str">
            <v>SOBRES BOLSA OPALINA T/C</v>
          </cell>
        </row>
        <row r="461">
          <cell r="A461">
            <v>581</v>
          </cell>
          <cell r="B461" t="str">
            <v>PZA</v>
          </cell>
          <cell r="C461" t="str">
            <v>SOBRES BOLSA OPALINA T/E</v>
          </cell>
        </row>
        <row r="462">
          <cell r="A462">
            <v>582</v>
          </cell>
          <cell r="B462" t="str">
            <v>PZA</v>
          </cell>
          <cell r="C462" t="str">
            <v>SOBRES BOLSA OPALINA T/M</v>
          </cell>
        </row>
        <row r="463">
          <cell r="A463">
            <v>583</v>
          </cell>
          <cell r="B463" t="str">
            <v>PZA</v>
          </cell>
          <cell r="C463" t="str">
            <v>SOBRES BOLSA OPALINA T/O</v>
          </cell>
        </row>
        <row r="464">
          <cell r="A464">
            <v>584</v>
          </cell>
          <cell r="B464" t="str">
            <v>PQT</v>
          </cell>
          <cell r="C464" t="str">
            <v>STENOPAD (PAPEL)</v>
          </cell>
        </row>
        <row r="465">
          <cell r="A465">
            <v>585</v>
          </cell>
          <cell r="B465" t="str">
            <v>PZA</v>
          </cell>
          <cell r="C465" t="str">
            <v>VIDEOCASSETTES BETA</v>
          </cell>
        </row>
        <row r="466">
          <cell r="A466">
            <v>586</v>
          </cell>
          <cell r="B466" t="str">
            <v>PZA</v>
          </cell>
          <cell r="C466" t="str">
            <v>CARTUCHO H.P. 51639 MAGENTA</v>
          </cell>
        </row>
        <row r="467">
          <cell r="A467">
            <v>587</v>
          </cell>
          <cell r="B467" t="str">
            <v>PZA</v>
          </cell>
          <cell r="C467" t="str">
            <v>CARTUCHO H.P. 51639 CYAN</v>
          </cell>
        </row>
        <row r="468">
          <cell r="A468">
            <v>588</v>
          </cell>
          <cell r="B468" t="str">
            <v>PZA</v>
          </cell>
          <cell r="C468" t="str">
            <v>CARTUCHO H.P. 51639 YELLOW</v>
          </cell>
        </row>
        <row r="469">
          <cell r="A469">
            <v>589</v>
          </cell>
          <cell r="B469" t="str">
            <v>PZA</v>
          </cell>
          <cell r="C469" t="str">
            <v>TONNER VT - 600 RICO H 600 ML</v>
          </cell>
        </row>
        <row r="470">
          <cell r="A470">
            <v>590</v>
          </cell>
          <cell r="B470" t="str">
            <v>PZA</v>
          </cell>
          <cell r="C470" t="str">
            <v>CARTUCHO XEROX 8R - 2964</v>
          </cell>
        </row>
        <row r="471">
          <cell r="A471">
            <v>591</v>
          </cell>
          <cell r="B471" t="str">
            <v>PZA</v>
          </cell>
          <cell r="C471" t="str">
            <v>CARTUCHO XEROX 8R - 7638</v>
          </cell>
        </row>
        <row r="472">
          <cell r="A472">
            <v>592</v>
          </cell>
          <cell r="B472" t="str">
            <v>PZA</v>
          </cell>
          <cell r="C472" t="str">
            <v>CARTUCHO XEROX 6R - 333</v>
          </cell>
        </row>
        <row r="473">
          <cell r="A473">
            <v>593</v>
          </cell>
          <cell r="B473" t="str">
            <v>PZA</v>
          </cell>
          <cell r="C473" t="str">
            <v>TONNER CANON FX - 1</v>
          </cell>
        </row>
        <row r="474">
          <cell r="A474">
            <v>594</v>
          </cell>
          <cell r="B474" t="str">
            <v>PZA</v>
          </cell>
          <cell r="C474" t="str">
            <v>TONNER CANON NP - 5000 SERIES</v>
          </cell>
        </row>
        <row r="475">
          <cell r="A475">
            <v>595</v>
          </cell>
          <cell r="B475" t="str">
            <v>PZA</v>
          </cell>
          <cell r="C475" t="str">
            <v>TONNER CANON BC1 -10</v>
          </cell>
        </row>
        <row r="476">
          <cell r="A476">
            <v>596</v>
          </cell>
          <cell r="B476" t="str">
            <v>PZA</v>
          </cell>
          <cell r="C476" t="str">
            <v>CORRECTOR P/M DE ESFERA IBM MCA. BROTHER 60 / 70</v>
          </cell>
        </row>
        <row r="477">
          <cell r="A477">
            <v>670</v>
          </cell>
          <cell r="B477" t="str">
            <v>PZA</v>
          </cell>
          <cell r="C477" t="str">
            <v>CARTUCHO C9425A CYAN</v>
          </cell>
        </row>
        <row r="478">
          <cell r="A478">
            <v>1702</v>
          </cell>
          <cell r="B478" t="str">
            <v>JGO</v>
          </cell>
          <cell r="C478" t="str">
            <v>SEPARADORES DE PLASTICO T/C 12 POSOCIONES</v>
          </cell>
        </row>
        <row r="479">
          <cell r="A479">
            <v>1721</v>
          </cell>
          <cell r="B479" t="str">
            <v>PZA</v>
          </cell>
          <cell r="C479" t="str">
            <v>SOBRE BOLSA T/C PATRA CORRESPONDENCIA</v>
          </cell>
        </row>
        <row r="480">
          <cell r="A480">
            <v>1751</v>
          </cell>
          <cell r="B480" t="str">
            <v>PZA</v>
          </cell>
          <cell r="C480" t="str">
            <v>SOBRE BOLSA T/O PATRA CORRESPONDENCIA</v>
          </cell>
        </row>
        <row r="481">
          <cell r="A481">
            <v>3401</v>
          </cell>
          <cell r="B481" t="str">
            <v>PZA</v>
          </cell>
          <cell r="C481" t="str">
            <v>REVISTEROS DE PLASTICO T/OFICIO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 val="PERSONA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22">
          <cell r="C22">
            <v>46011</v>
          </cell>
        </row>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200"/>
      <sheetName val="201"/>
      <sheetName val="202"/>
      <sheetName val="204"/>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51"/>
      <sheetName val="252"/>
      <sheetName val="253"/>
      <sheetName val="254"/>
      <sheetName val="255"/>
      <sheetName val="256"/>
      <sheetName val="257"/>
      <sheetName val="258"/>
      <sheetName val="259"/>
      <sheetName val="260"/>
      <sheetName val="263"/>
      <sheetName val="265"/>
      <sheetName val="267"/>
      <sheetName val="269"/>
      <sheetName val="270"/>
      <sheetName val="271"/>
      <sheetName val="272"/>
      <sheetName val="273"/>
      <sheetName val="274"/>
      <sheetName val="275"/>
      <sheetName val="276"/>
      <sheetName val="278"/>
      <sheetName val="279"/>
      <sheetName val="280"/>
      <sheetName val="281"/>
      <sheetName val="282"/>
      <sheetName val="286"/>
      <sheetName val="292"/>
      <sheetName val="295"/>
      <sheetName val="306"/>
      <sheetName val="308"/>
      <sheetName val="310"/>
      <sheetName val="311"/>
      <sheetName val="312"/>
      <sheetName val="calculos"/>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2">
          <cell r="A12" t="str">
            <v>DGSD</v>
          </cell>
        </row>
        <row r="13">
          <cell r="A13" t="str">
            <v>DGF</v>
          </cell>
        </row>
        <row r="14">
          <cell r="A14" t="str">
            <v>DGCC</v>
          </cell>
        </row>
        <row r="15">
          <cell r="A15" t="str">
            <v>DGRMS</v>
          </cell>
        </row>
        <row r="16">
          <cell r="A16" t="str">
            <v>DGRH</v>
          </cell>
        </row>
        <row r="17">
          <cell r="A17" t="str">
            <v>CCS</v>
          </cell>
        </row>
        <row r="18">
          <cell r="A18" t="str">
            <v>DGTI</v>
          </cell>
        </row>
        <row r="19">
          <cell r="A19" t="str">
            <v>UEC</v>
          </cell>
        </row>
        <row r="20">
          <cell r="A20" t="str">
            <v>CEFP</v>
          </cell>
        </row>
        <row r="21">
          <cell r="A21" t="str">
            <v>CEDIP</v>
          </cell>
        </row>
        <row r="22">
          <cell r="A22" t="str">
            <v>CESOP</v>
          </cell>
        </row>
        <row r="23">
          <cell r="A23" t="str">
            <v>CEDRSSA</v>
          </cell>
        </row>
        <row r="24">
          <cell r="A24" t="str">
            <v>CEAMEG</v>
          </cell>
        </row>
        <row r="25">
          <cell r="A25" t="str">
            <v>GPPAN</v>
          </cell>
        </row>
        <row r="26">
          <cell r="A26" t="str">
            <v>GPPRD</v>
          </cell>
        </row>
        <row r="27">
          <cell r="A27" t="str">
            <v>GPPRI</v>
          </cell>
        </row>
        <row r="28">
          <cell r="A28" t="str">
            <v>GPPVEM</v>
          </cell>
        </row>
        <row r="29">
          <cell r="A29" t="str">
            <v>GPMC</v>
          </cell>
        </row>
        <row r="30">
          <cell r="A30" t="str">
            <v>GPPT</v>
          </cell>
        </row>
        <row r="31">
          <cell r="A31" t="str">
            <v>GPNA</v>
          </cell>
        </row>
        <row r="32">
          <cell r="A32" t="str">
            <v>GPPSD</v>
          </cell>
        </row>
        <row r="34">
          <cell r="A34">
            <v>1110</v>
          </cell>
        </row>
        <row r="35">
          <cell r="A35">
            <v>1130</v>
          </cell>
        </row>
        <row r="36">
          <cell r="A36" t="str">
            <v>1210-1</v>
          </cell>
        </row>
        <row r="37">
          <cell r="A37" t="str">
            <v>1210-2</v>
          </cell>
        </row>
        <row r="38">
          <cell r="A38" t="str">
            <v>1210-3</v>
          </cell>
        </row>
        <row r="39">
          <cell r="A39">
            <v>1220</v>
          </cell>
        </row>
        <row r="40">
          <cell r="A40">
            <v>1310</v>
          </cell>
        </row>
        <row r="41">
          <cell r="A41" t="str">
            <v>1320-1</v>
          </cell>
        </row>
        <row r="42">
          <cell r="A42" t="str">
            <v>1320-2</v>
          </cell>
        </row>
        <row r="43">
          <cell r="A43" t="str">
            <v>1320-3</v>
          </cell>
        </row>
        <row r="44">
          <cell r="A44" t="str">
            <v>1320-4</v>
          </cell>
        </row>
        <row r="45">
          <cell r="A45">
            <v>1330</v>
          </cell>
        </row>
        <row r="46">
          <cell r="A46" t="str">
            <v>1340-1</v>
          </cell>
        </row>
        <row r="47">
          <cell r="A47" t="str">
            <v>1340-2</v>
          </cell>
        </row>
        <row r="48">
          <cell r="A48" t="str">
            <v>1340-3</v>
          </cell>
        </row>
        <row r="49">
          <cell r="A49" t="str">
            <v>1410-1</v>
          </cell>
        </row>
        <row r="50">
          <cell r="A50" t="str">
            <v>1410-2</v>
          </cell>
        </row>
        <row r="51">
          <cell r="A51" t="str">
            <v>1410-3</v>
          </cell>
        </row>
        <row r="52">
          <cell r="A52" t="str">
            <v>1410-4</v>
          </cell>
        </row>
        <row r="53">
          <cell r="A53" t="str">
            <v>1420-1</v>
          </cell>
        </row>
        <row r="54">
          <cell r="A54" t="str">
            <v>1420-2</v>
          </cell>
        </row>
        <row r="55">
          <cell r="A55" t="str">
            <v>1430-1</v>
          </cell>
        </row>
        <row r="56">
          <cell r="A56" t="str">
            <v>1430-2</v>
          </cell>
        </row>
        <row r="57">
          <cell r="A57" t="str">
            <v>1430-3</v>
          </cell>
        </row>
        <row r="58">
          <cell r="A58" t="str">
            <v>1430-4</v>
          </cell>
        </row>
        <row r="59">
          <cell r="A59" t="str">
            <v>1440-1</v>
          </cell>
        </row>
        <row r="60">
          <cell r="A60" t="str">
            <v>1440-2</v>
          </cell>
        </row>
        <row r="61">
          <cell r="A61" t="str">
            <v>1440-3</v>
          </cell>
        </row>
        <row r="62">
          <cell r="A62" t="str">
            <v>1440-4</v>
          </cell>
        </row>
        <row r="63">
          <cell r="A63" t="str">
            <v>1440-5</v>
          </cell>
        </row>
        <row r="64">
          <cell r="A64" t="str">
            <v>1510-1</v>
          </cell>
        </row>
        <row r="65">
          <cell r="A65" t="str">
            <v>1520-2</v>
          </cell>
        </row>
        <row r="66">
          <cell r="A66" t="str">
            <v>1530-1</v>
          </cell>
        </row>
        <row r="67">
          <cell r="A67" t="str">
            <v>1530-2</v>
          </cell>
        </row>
        <row r="68">
          <cell r="A68" t="str">
            <v>1540-1</v>
          </cell>
        </row>
        <row r="69">
          <cell r="A69" t="str">
            <v>1540-2</v>
          </cell>
        </row>
        <row r="70">
          <cell r="A70">
            <v>1550</v>
          </cell>
        </row>
        <row r="71">
          <cell r="A71" t="str">
            <v>1590-1</v>
          </cell>
        </row>
        <row r="72">
          <cell r="A72" t="str">
            <v>1590-2</v>
          </cell>
        </row>
        <row r="73">
          <cell r="A73" t="str">
            <v>1590-3</v>
          </cell>
        </row>
        <row r="74">
          <cell r="A74">
            <v>1710</v>
          </cell>
        </row>
        <row r="75">
          <cell r="A75">
            <v>2110</v>
          </cell>
        </row>
        <row r="76">
          <cell r="A76">
            <v>2120</v>
          </cell>
        </row>
        <row r="77">
          <cell r="A77">
            <v>2130</v>
          </cell>
        </row>
        <row r="78">
          <cell r="A78">
            <v>2140</v>
          </cell>
        </row>
        <row r="79">
          <cell r="A79">
            <v>2150</v>
          </cell>
        </row>
        <row r="80">
          <cell r="A80">
            <v>2160</v>
          </cell>
        </row>
        <row r="81">
          <cell r="A81">
            <v>2170</v>
          </cell>
        </row>
        <row r="82">
          <cell r="A82">
            <v>2180</v>
          </cell>
        </row>
        <row r="83">
          <cell r="A83" t="str">
            <v>2210-1</v>
          </cell>
        </row>
        <row r="84">
          <cell r="A84" t="str">
            <v>2210-2</v>
          </cell>
        </row>
        <row r="85">
          <cell r="A85" t="str">
            <v>2210-3</v>
          </cell>
        </row>
        <row r="86">
          <cell r="A86" t="str">
            <v>2210-4</v>
          </cell>
        </row>
        <row r="87">
          <cell r="A87">
            <v>2220</v>
          </cell>
        </row>
        <row r="88">
          <cell r="A88">
            <v>2230</v>
          </cell>
        </row>
        <row r="89">
          <cell r="A89">
            <v>2410</v>
          </cell>
        </row>
        <row r="90">
          <cell r="A90">
            <v>2420</v>
          </cell>
        </row>
        <row r="91">
          <cell r="A91">
            <v>2430</v>
          </cell>
        </row>
        <row r="92">
          <cell r="A92">
            <v>2440</v>
          </cell>
        </row>
        <row r="93">
          <cell r="A93">
            <v>2450</v>
          </cell>
        </row>
        <row r="94">
          <cell r="A94">
            <v>2460</v>
          </cell>
        </row>
        <row r="95">
          <cell r="A95">
            <v>2470</v>
          </cell>
        </row>
        <row r="96">
          <cell r="A96">
            <v>2480</v>
          </cell>
        </row>
        <row r="97">
          <cell r="A97">
            <v>2490</v>
          </cell>
        </row>
        <row r="98">
          <cell r="A98">
            <v>2510</v>
          </cell>
        </row>
        <row r="99">
          <cell r="A99">
            <v>2520</v>
          </cell>
        </row>
        <row r="100">
          <cell r="A100">
            <v>2530</v>
          </cell>
        </row>
        <row r="101">
          <cell r="A101">
            <v>2540</v>
          </cell>
        </row>
        <row r="102">
          <cell r="A102">
            <v>2550</v>
          </cell>
        </row>
        <row r="103">
          <cell r="A103">
            <v>2560</v>
          </cell>
        </row>
        <row r="104">
          <cell r="A104">
            <v>2590</v>
          </cell>
        </row>
        <row r="105">
          <cell r="A105">
            <v>2610</v>
          </cell>
        </row>
        <row r="106">
          <cell r="A106">
            <v>2710</v>
          </cell>
        </row>
        <row r="107">
          <cell r="A107">
            <v>2720</v>
          </cell>
        </row>
        <row r="108">
          <cell r="A108">
            <v>2730</v>
          </cell>
        </row>
        <row r="109">
          <cell r="A109">
            <v>2740</v>
          </cell>
        </row>
        <row r="110">
          <cell r="A110">
            <v>2750</v>
          </cell>
        </row>
        <row r="111">
          <cell r="A111">
            <v>2910</v>
          </cell>
        </row>
        <row r="112">
          <cell r="A112">
            <v>2920</v>
          </cell>
        </row>
        <row r="113">
          <cell r="A113">
            <v>2930</v>
          </cell>
        </row>
        <row r="114">
          <cell r="A114">
            <v>2940</v>
          </cell>
        </row>
        <row r="115">
          <cell r="A115">
            <v>2950</v>
          </cell>
        </row>
        <row r="116">
          <cell r="A116">
            <v>2960</v>
          </cell>
        </row>
        <row r="117">
          <cell r="A117">
            <v>2980</v>
          </cell>
        </row>
        <row r="118">
          <cell r="A118">
            <v>2990</v>
          </cell>
        </row>
        <row r="119">
          <cell r="A119">
            <v>3110</v>
          </cell>
        </row>
        <row r="120">
          <cell r="A120">
            <v>3120</v>
          </cell>
        </row>
        <row r="121">
          <cell r="A121">
            <v>3130</v>
          </cell>
        </row>
        <row r="122">
          <cell r="A122" t="str">
            <v>3140-1</v>
          </cell>
        </row>
        <row r="123">
          <cell r="A123" t="str">
            <v>3140-2</v>
          </cell>
        </row>
        <row r="124">
          <cell r="A124" t="str">
            <v>3140-3</v>
          </cell>
        </row>
        <row r="125">
          <cell r="A125" t="str">
            <v>3150-1</v>
          </cell>
        </row>
        <row r="126">
          <cell r="A126" t="str">
            <v>3150-2</v>
          </cell>
        </row>
        <row r="127">
          <cell r="A127" t="str">
            <v>3150-3</v>
          </cell>
        </row>
        <row r="128">
          <cell r="A128">
            <v>3160</v>
          </cell>
        </row>
        <row r="129">
          <cell r="A129">
            <v>3170</v>
          </cell>
        </row>
        <row r="130">
          <cell r="A130">
            <v>3180</v>
          </cell>
        </row>
        <row r="131">
          <cell r="A131">
            <v>3210</v>
          </cell>
        </row>
        <row r="132">
          <cell r="A132">
            <v>3220</v>
          </cell>
        </row>
        <row r="133">
          <cell r="A133">
            <v>3230</v>
          </cell>
        </row>
        <row r="134">
          <cell r="A134">
            <v>3240</v>
          </cell>
        </row>
        <row r="135">
          <cell r="A135">
            <v>3250</v>
          </cell>
        </row>
        <row r="136">
          <cell r="A136">
            <v>3270</v>
          </cell>
        </row>
        <row r="137">
          <cell r="A137">
            <v>3290</v>
          </cell>
        </row>
        <row r="138">
          <cell r="A138">
            <v>3310</v>
          </cell>
        </row>
        <row r="139">
          <cell r="A139">
            <v>3320</v>
          </cell>
        </row>
        <row r="140">
          <cell r="A140" t="str">
            <v>3330-1</v>
          </cell>
        </row>
        <row r="141">
          <cell r="A141" t="str">
            <v>3330-2</v>
          </cell>
        </row>
        <row r="142">
          <cell r="A142" t="str">
            <v>3330-3</v>
          </cell>
        </row>
        <row r="143">
          <cell r="A143">
            <v>3340</v>
          </cell>
        </row>
        <row r="144">
          <cell r="A144">
            <v>3350</v>
          </cell>
        </row>
        <row r="145">
          <cell r="A145" t="str">
            <v>3360-2</v>
          </cell>
        </row>
        <row r="146">
          <cell r="A146" t="str">
            <v>3360-3</v>
          </cell>
        </row>
        <row r="147">
          <cell r="A147">
            <v>3390</v>
          </cell>
        </row>
        <row r="148">
          <cell r="A148">
            <v>3410</v>
          </cell>
        </row>
        <row r="149">
          <cell r="A149">
            <v>3430</v>
          </cell>
        </row>
        <row r="150">
          <cell r="A150">
            <v>3440</v>
          </cell>
        </row>
        <row r="151">
          <cell r="A151">
            <v>3450</v>
          </cell>
        </row>
        <row r="152">
          <cell r="A152">
            <v>3460</v>
          </cell>
        </row>
        <row r="153">
          <cell r="A153">
            <v>3470</v>
          </cell>
        </row>
        <row r="154">
          <cell r="A154">
            <v>3510</v>
          </cell>
        </row>
        <row r="155">
          <cell r="A155">
            <v>3520</v>
          </cell>
        </row>
        <row r="156">
          <cell r="A156">
            <v>3530</v>
          </cell>
        </row>
        <row r="157">
          <cell r="A157">
            <v>3540</v>
          </cell>
        </row>
        <row r="158">
          <cell r="A158">
            <v>3550</v>
          </cell>
        </row>
        <row r="159">
          <cell r="A159">
            <v>3570</v>
          </cell>
        </row>
        <row r="160">
          <cell r="A160">
            <v>3580</v>
          </cell>
        </row>
        <row r="161">
          <cell r="A161">
            <v>3590</v>
          </cell>
        </row>
        <row r="162">
          <cell r="A162" t="str">
            <v>3610-1</v>
          </cell>
        </row>
        <row r="163">
          <cell r="A163" t="str">
            <v>3610-2</v>
          </cell>
        </row>
        <row r="164">
          <cell r="A164" t="str">
            <v>3610-3</v>
          </cell>
        </row>
        <row r="165">
          <cell r="A165">
            <v>3640</v>
          </cell>
        </row>
        <row r="166">
          <cell r="A166">
            <v>3660</v>
          </cell>
        </row>
        <row r="167">
          <cell r="A167">
            <v>3690</v>
          </cell>
        </row>
        <row r="168">
          <cell r="A168" t="str">
            <v>3710-1</v>
          </cell>
        </row>
        <row r="169">
          <cell r="A169" t="str">
            <v>3710-2</v>
          </cell>
        </row>
        <row r="170">
          <cell r="A170" t="str">
            <v>3720-2</v>
          </cell>
        </row>
        <row r="171">
          <cell r="A171" t="str">
            <v>3720-3</v>
          </cell>
        </row>
        <row r="172">
          <cell r="A172" t="str">
            <v>3720-4</v>
          </cell>
        </row>
        <row r="173">
          <cell r="A173" t="str">
            <v>3720-5</v>
          </cell>
        </row>
        <row r="174">
          <cell r="A174" t="str">
            <v>3720-6</v>
          </cell>
        </row>
        <row r="175">
          <cell r="A175" t="str">
            <v>3750-1</v>
          </cell>
        </row>
        <row r="176">
          <cell r="A176" t="str">
            <v>3750-2</v>
          </cell>
        </row>
        <row r="177">
          <cell r="A177" t="str">
            <v>3750-3</v>
          </cell>
        </row>
        <row r="178">
          <cell r="A178" t="str">
            <v>3760-1</v>
          </cell>
        </row>
        <row r="179">
          <cell r="A179" t="str">
            <v>3760-2</v>
          </cell>
        </row>
        <row r="180">
          <cell r="A180" t="str">
            <v>3760-3</v>
          </cell>
        </row>
        <row r="181">
          <cell r="A181">
            <v>3810</v>
          </cell>
        </row>
        <row r="182">
          <cell r="A182">
            <v>3820</v>
          </cell>
        </row>
        <row r="183">
          <cell r="A183" t="str">
            <v>3830-1</v>
          </cell>
        </row>
        <row r="184">
          <cell r="A184" t="str">
            <v>3830-2</v>
          </cell>
        </row>
        <row r="185">
          <cell r="A185" t="str">
            <v>3830-3</v>
          </cell>
        </row>
        <row r="186">
          <cell r="A186">
            <v>3840</v>
          </cell>
        </row>
        <row r="187">
          <cell r="A187">
            <v>3910</v>
          </cell>
        </row>
        <row r="188">
          <cell r="A188">
            <v>3920</v>
          </cell>
        </row>
        <row r="189">
          <cell r="A189">
            <v>3940</v>
          </cell>
        </row>
        <row r="190">
          <cell r="A190">
            <v>3950</v>
          </cell>
        </row>
        <row r="191">
          <cell r="A191">
            <v>3980</v>
          </cell>
        </row>
        <row r="192">
          <cell r="A192" t="str">
            <v>3990-1</v>
          </cell>
        </row>
        <row r="193">
          <cell r="A193" t="str">
            <v>3990-2</v>
          </cell>
        </row>
        <row r="194">
          <cell r="A194" t="str">
            <v>3990-3</v>
          </cell>
        </row>
        <row r="195">
          <cell r="A195" t="str">
            <v>3990-4</v>
          </cell>
        </row>
        <row r="196">
          <cell r="A196" t="str">
            <v>3990-5</v>
          </cell>
        </row>
        <row r="197">
          <cell r="A197" t="str">
            <v>3990-6</v>
          </cell>
        </row>
        <row r="198">
          <cell r="A198" t="str">
            <v>3991-1</v>
          </cell>
        </row>
        <row r="199">
          <cell r="A199" t="str">
            <v>3991-2</v>
          </cell>
        </row>
        <row r="200">
          <cell r="A200" t="str">
            <v>3991-3</v>
          </cell>
        </row>
        <row r="201">
          <cell r="A201" t="str">
            <v>3991-4</v>
          </cell>
        </row>
        <row r="202">
          <cell r="A202" t="str">
            <v>3991-5</v>
          </cell>
        </row>
        <row r="203">
          <cell r="A203" t="str">
            <v>3991-6</v>
          </cell>
        </row>
        <row r="204">
          <cell r="A204" t="str">
            <v>3991-7</v>
          </cell>
        </row>
        <row r="205">
          <cell r="A205" t="str">
            <v>3991-8</v>
          </cell>
        </row>
        <row r="206">
          <cell r="A206" t="str">
            <v>3991-9</v>
          </cell>
        </row>
        <row r="207">
          <cell r="A207" t="str">
            <v>3991-10</v>
          </cell>
        </row>
        <row r="208">
          <cell r="A208" t="str">
            <v>3991-11</v>
          </cell>
        </row>
        <row r="209">
          <cell r="A209" t="str">
            <v>4390-1</v>
          </cell>
        </row>
        <row r="210">
          <cell r="A210" t="str">
            <v>4390-2</v>
          </cell>
        </row>
        <row r="211">
          <cell r="A211" t="str">
            <v>4390-3</v>
          </cell>
        </row>
        <row r="212">
          <cell r="A212" t="str">
            <v>4390-4</v>
          </cell>
        </row>
        <row r="213">
          <cell r="A213" t="str">
            <v>4390-5</v>
          </cell>
        </row>
        <row r="214">
          <cell r="A214" t="str">
            <v>4390-6</v>
          </cell>
        </row>
        <row r="215">
          <cell r="A215">
            <v>4920</v>
          </cell>
        </row>
        <row r="216">
          <cell r="A216">
            <v>5110</v>
          </cell>
        </row>
        <row r="217">
          <cell r="A217">
            <v>5120</v>
          </cell>
        </row>
        <row r="218">
          <cell r="A218">
            <v>5130</v>
          </cell>
        </row>
        <row r="219">
          <cell r="A219">
            <v>5150</v>
          </cell>
        </row>
        <row r="220">
          <cell r="A220">
            <v>5190</v>
          </cell>
        </row>
        <row r="221">
          <cell r="A221">
            <v>5210</v>
          </cell>
        </row>
        <row r="222">
          <cell r="A222">
            <v>5220</v>
          </cell>
        </row>
        <row r="223">
          <cell r="A223">
            <v>5230</v>
          </cell>
        </row>
        <row r="224">
          <cell r="A224">
            <v>5290</v>
          </cell>
        </row>
        <row r="225">
          <cell r="A225">
            <v>5310</v>
          </cell>
        </row>
        <row r="226">
          <cell r="A226">
            <v>5320</v>
          </cell>
        </row>
        <row r="227">
          <cell r="A227" t="str">
            <v>5410-2</v>
          </cell>
        </row>
        <row r="228">
          <cell r="A228" t="str">
            <v>5410-3</v>
          </cell>
        </row>
        <row r="229">
          <cell r="A229">
            <v>5490</v>
          </cell>
        </row>
        <row r="230">
          <cell r="A230">
            <v>5620</v>
          </cell>
        </row>
        <row r="231">
          <cell r="A231">
            <v>5640</v>
          </cell>
        </row>
        <row r="232">
          <cell r="A232">
            <v>5650</v>
          </cell>
        </row>
        <row r="233">
          <cell r="A233">
            <v>5660</v>
          </cell>
        </row>
        <row r="234">
          <cell r="A234">
            <v>5670</v>
          </cell>
        </row>
        <row r="235">
          <cell r="A235">
            <v>5690</v>
          </cell>
        </row>
        <row r="236">
          <cell r="A236">
            <v>5810</v>
          </cell>
        </row>
        <row r="237">
          <cell r="A237">
            <v>5830</v>
          </cell>
        </row>
        <row r="238">
          <cell r="A238">
            <v>5910</v>
          </cell>
        </row>
        <row r="239">
          <cell r="A239">
            <v>5940</v>
          </cell>
        </row>
        <row r="240">
          <cell r="A240">
            <v>5970</v>
          </cell>
        </row>
        <row r="241">
          <cell r="A241">
            <v>5990</v>
          </cell>
        </row>
        <row r="242">
          <cell r="A242">
            <v>6220</v>
          </cell>
        </row>
        <row r="243">
          <cell r="A243">
            <v>6270</v>
          </cell>
        </row>
        <row r="244">
          <cell r="A244">
            <v>6290</v>
          </cell>
        </row>
        <row r="245">
          <cell r="A245">
            <v>7990</v>
          </cell>
        </row>
        <row r="246">
          <cell r="A246" t="str">
            <v>EN BLANCO</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003"/>
      <sheetName val="004"/>
      <sheetName val="005"/>
      <sheetName val="006"/>
      <sheetName val="009"/>
      <sheetName val="010"/>
      <sheetName val="011"/>
      <sheetName val="012"/>
      <sheetName val="013"/>
      <sheetName val="014"/>
      <sheetName val="015"/>
      <sheetName val="016"/>
      <sheetName val="019"/>
      <sheetName val="021"/>
      <sheetName val="024"/>
      <sheetName val="025"/>
      <sheetName val="026"/>
      <sheetName val="028"/>
      <sheetName val="029"/>
      <sheetName val="030"/>
      <sheetName val="031"/>
      <sheetName val="032"/>
      <sheetName val="034"/>
      <sheetName val="036"/>
      <sheetName val="037"/>
      <sheetName val="039"/>
      <sheetName val="041"/>
      <sheetName val="042"/>
      <sheetName val="043"/>
      <sheetName val="044"/>
      <sheetName val="045"/>
      <sheetName val="047"/>
      <sheetName val="049"/>
      <sheetName val="052"/>
      <sheetName val="053"/>
      <sheetName val="055"/>
      <sheetName val="058"/>
      <sheetName val="060"/>
      <sheetName val="062"/>
      <sheetName val="063"/>
      <sheetName val="064"/>
      <sheetName val="065"/>
      <sheetName val="066"/>
      <sheetName val="068"/>
      <sheetName val="071"/>
      <sheetName val="073"/>
      <sheetName val="074"/>
      <sheetName val="082"/>
      <sheetName val="089"/>
      <sheetName val="093"/>
      <sheetName val="099"/>
      <sheetName val="105"/>
      <sheetName val="107"/>
      <sheetName val="110"/>
      <sheetName val="112"/>
      <sheetName val="113"/>
      <sheetName val="114"/>
      <sheetName val="115"/>
      <sheetName val="116"/>
      <sheetName val="117"/>
      <sheetName val="118"/>
      <sheetName val="119"/>
      <sheetName val="120"/>
      <sheetName val="121"/>
      <sheetName val="122"/>
      <sheetName val="123"/>
      <sheetName val="125"/>
      <sheetName val="126"/>
      <sheetName val="127"/>
      <sheetName val="128"/>
      <sheetName val="129"/>
      <sheetName val="130"/>
      <sheetName val="131"/>
      <sheetName val="132"/>
      <sheetName val="133"/>
      <sheetName val="140"/>
      <sheetName val="142"/>
      <sheetName val="143"/>
      <sheetName val="145"/>
      <sheetName val="147"/>
      <sheetName val="149"/>
      <sheetName val="150"/>
      <sheetName val="151"/>
      <sheetName val="152"/>
      <sheetName val="153"/>
      <sheetName val="155"/>
      <sheetName val="159"/>
      <sheetName val="160"/>
      <sheetName val="163"/>
      <sheetName val="164"/>
      <sheetName val="Resultados"/>
    </sheetNames>
    <sheetDataSet>
      <sheetData sheetId="0" refreshError="1"/>
      <sheetData sheetId="1" refreshError="1"/>
      <sheetData sheetId="2" refreshError="1"/>
      <sheetData sheetId="3" refreshError="1"/>
      <sheetData sheetId="4" refreshError="1"/>
      <sheetData sheetId="5">
        <row r="34">
          <cell r="A34">
            <v>1110</v>
          </cell>
        </row>
        <row r="35">
          <cell r="A35">
            <v>1130</v>
          </cell>
        </row>
        <row r="36">
          <cell r="A36" t="str">
            <v>1210-1</v>
          </cell>
        </row>
        <row r="37">
          <cell r="A37" t="str">
            <v>1210-2</v>
          </cell>
        </row>
        <row r="38">
          <cell r="A38" t="str">
            <v>1210-3</v>
          </cell>
        </row>
        <row r="39">
          <cell r="A39">
            <v>1220</v>
          </cell>
        </row>
        <row r="40">
          <cell r="A40">
            <v>1310</v>
          </cell>
        </row>
        <row r="41">
          <cell r="A41" t="str">
            <v>1320-1</v>
          </cell>
        </row>
        <row r="42">
          <cell r="A42" t="str">
            <v>1320-2</v>
          </cell>
        </row>
        <row r="43">
          <cell r="A43" t="str">
            <v>1320-3</v>
          </cell>
        </row>
        <row r="44">
          <cell r="A44" t="str">
            <v>1320-4</v>
          </cell>
        </row>
        <row r="45">
          <cell r="A45">
            <v>1330</v>
          </cell>
        </row>
        <row r="46">
          <cell r="A46" t="str">
            <v>1340-1</v>
          </cell>
        </row>
        <row r="47">
          <cell r="A47" t="str">
            <v>1340-2</v>
          </cell>
        </row>
        <row r="48">
          <cell r="A48" t="str">
            <v>1340-3</v>
          </cell>
        </row>
        <row r="49">
          <cell r="A49" t="str">
            <v>1410-1</v>
          </cell>
        </row>
        <row r="50">
          <cell r="A50" t="str">
            <v>1410-2</v>
          </cell>
        </row>
        <row r="51">
          <cell r="A51" t="str">
            <v>1410-3</v>
          </cell>
        </row>
        <row r="52">
          <cell r="A52" t="str">
            <v>1410-4</v>
          </cell>
        </row>
        <row r="53">
          <cell r="A53" t="str">
            <v>1420-1</v>
          </cell>
        </row>
        <row r="54">
          <cell r="A54" t="str">
            <v>1420-2</v>
          </cell>
        </row>
        <row r="55">
          <cell r="A55" t="str">
            <v>1430-1</v>
          </cell>
        </row>
        <row r="56">
          <cell r="A56" t="str">
            <v>1430-2</v>
          </cell>
        </row>
        <row r="57">
          <cell r="A57" t="str">
            <v>1430-3</v>
          </cell>
        </row>
        <row r="58">
          <cell r="A58" t="str">
            <v>1430-4</v>
          </cell>
        </row>
        <row r="59">
          <cell r="A59" t="str">
            <v>1440-1</v>
          </cell>
        </row>
        <row r="60">
          <cell r="A60" t="str">
            <v>1440-2</v>
          </cell>
        </row>
        <row r="61">
          <cell r="A61" t="str">
            <v>1440-3</v>
          </cell>
        </row>
        <row r="62">
          <cell r="A62" t="str">
            <v>1440-4</v>
          </cell>
        </row>
        <row r="63">
          <cell r="A63" t="str">
            <v>1440-5</v>
          </cell>
        </row>
        <row r="64">
          <cell r="A64" t="str">
            <v>1510-1</v>
          </cell>
        </row>
        <row r="65">
          <cell r="A65" t="str">
            <v>1520-2</v>
          </cell>
        </row>
        <row r="66">
          <cell r="A66" t="str">
            <v>1530-1</v>
          </cell>
        </row>
        <row r="67">
          <cell r="A67" t="str">
            <v>1530-2</v>
          </cell>
        </row>
        <row r="68">
          <cell r="A68" t="str">
            <v>1540-1</v>
          </cell>
        </row>
        <row r="69">
          <cell r="A69" t="str">
            <v>1540-2</v>
          </cell>
        </row>
        <row r="70">
          <cell r="A70">
            <v>1550</v>
          </cell>
        </row>
        <row r="71">
          <cell r="A71" t="str">
            <v>1590-1</v>
          </cell>
        </row>
        <row r="72">
          <cell r="A72" t="str">
            <v>1590-2</v>
          </cell>
        </row>
        <row r="73">
          <cell r="A73" t="str">
            <v>1590-3</v>
          </cell>
        </row>
        <row r="74">
          <cell r="A74">
            <v>1710</v>
          </cell>
        </row>
        <row r="75">
          <cell r="A75">
            <v>2110</v>
          </cell>
        </row>
        <row r="76">
          <cell r="A76">
            <v>2120</v>
          </cell>
        </row>
        <row r="77">
          <cell r="A77">
            <v>2130</v>
          </cell>
        </row>
        <row r="78">
          <cell r="A78">
            <v>2140</v>
          </cell>
        </row>
        <row r="79">
          <cell r="A79">
            <v>2150</v>
          </cell>
        </row>
        <row r="80">
          <cell r="A80">
            <v>2160</v>
          </cell>
        </row>
        <row r="81">
          <cell r="A81">
            <v>2170</v>
          </cell>
        </row>
        <row r="82">
          <cell r="A82">
            <v>2180</v>
          </cell>
        </row>
        <row r="83">
          <cell r="A83" t="str">
            <v>2210-1</v>
          </cell>
        </row>
        <row r="84">
          <cell r="A84" t="str">
            <v>2210-2</v>
          </cell>
        </row>
        <row r="85">
          <cell r="A85" t="str">
            <v>2210-3</v>
          </cell>
        </row>
        <row r="86">
          <cell r="A86" t="str">
            <v>2210-4</v>
          </cell>
        </row>
        <row r="87">
          <cell r="A87">
            <v>2220</v>
          </cell>
        </row>
        <row r="88">
          <cell r="A88">
            <v>2230</v>
          </cell>
        </row>
        <row r="89">
          <cell r="A89">
            <v>2410</v>
          </cell>
        </row>
        <row r="90">
          <cell r="A90">
            <v>2420</v>
          </cell>
        </row>
        <row r="91">
          <cell r="A91">
            <v>2430</v>
          </cell>
        </row>
        <row r="92">
          <cell r="A92">
            <v>2440</v>
          </cell>
        </row>
        <row r="93">
          <cell r="A93">
            <v>2450</v>
          </cell>
        </row>
        <row r="94">
          <cell r="A94">
            <v>2460</v>
          </cell>
        </row>
        <row r="95">
          <cell r="A95">
            <v>2470</v>
          </cell>
        </row>
        <row r="96">
          <cell r="A96">
            <v>2480</v>
          </cell>
        </row>
        <row r="97">
          <cell r="A97">
            <v>2490</v>
          </cell>
        </row>
        <row r="98">
          <cell r="A98">
            <v>2510</v>
          </cell>
        </row>
        <row r="99">
          <cell r="A99">
            <v>2520</v>
          </cell>
        </row>
        <row r="100">
          <cell r="A100">
            <v>2530</v>
          </cell>
        </row>
        <row r="101">
          <cell r="A101">
            <v>2540</v>
          </cell>
        </row>
        <row r="102">
          <cell r="A102">
            <v>2550</v>
          </cell>
        </row>
        <row r="103">
          <cell r="A103">
            <v>2560</v>
          </cell>
        </row>
        <row r="104">
          <cell r="A104">
            <v>2590</v>
          </cell>
        </row>
        <row r="105">
          <cell r="A105">
            <v>2610</v>
          </cell>
        </row>
        <row r="106">
          <cell r="A106">
            <v>2710</v>
          </cell>
        </row>
        <row r="107">
          <cell r="A107">
            <v>2720</v>
          </cell>
        </row>
        <row r="108">
          <cell r="A108">
            <v>2730</v>
          </cell>
        </row>
        <row r="109">
          <cell r="A109">
            <v>2740</v>
          </cell>
        </row>
        <row r="110">
          <cell r="A110">
            <v>2750</v>
          </cell>
        </row>
        <row r="111">
          <cell r="A111">
            <v>2910</v>
          </cell>
        </row>
        <row r="112">
          <cell r="A112">
            <v>2920</v>
          </cell>
        </row>
        <row r="113">
          <cell r="A113">
            <v>2930</v>
          </cell>
        </row>
        <row r="114">
          <cell r="A114">
            <v>2940</v>
          </cell>
        </row>
        <row r="115">
          <cell r="A115">
            <v>2950</v>
          </cell>
        </row>
        <row r="116">
          <cell r="A116">
            <v>2960</v>
          </cell>
        </row>
        <row r="117">
          <cell r="A117">
            <v>2980</v>
          </cell>
        </row>
        <row r="118">
          <cell r="A118">
            <v>2990</v>
          </cell>
        </row>
        <row r="119">
          <cell r="A119">
            <v>3110</v>
          </cell>
        </row>
        <row r="120">
          <cell r="A120">
            <v>3120</v>
          </cell>
        </row>
        <row r="121">
          <cell r="A121">
            <v>3130</v>
          </cell>
        </row>
        <row r="122">
          <cell r="A122" t="str">
            <v>3140-1</v>
          </cell>
        </row>
        <row r="123">
          <cell r="A123" t="str">
            <v>3140-2</v>
          </cell>
        </row>
        <row r="124">
          <cell r="A124" t="str">
            <v>3140-3</v>
          </cell>
        </row>
        <row r="125">
          <cell r="A125" t="str">
            <v>3150-1</v>
          </cell>
        </row>
        <row r="126">
          <cell r="A126" t="str">
            <v>3150-2</v>
          </cell>
        </row>
        <row r="127">
          <cell r="A127" t="str">
            <v>3150-3</v>
          </cell>
        </row>
        <row r="128">
          <cell r="A128">
            <v>3160</v>
          </cell>
        </row>
        <row r="129">
          <cell r="A129">
            <v>3170</v>
          </cell>
        </row>
        <row r="130">
          <cell r="A130">
            <v>3180</v>
          </cell>
        </row>
        <row r="131">
          <cell r="A131">
            <v>3210</v>
          </cell>
        </row>
        <row r="132">
          <cell r="A132">
            <v>3220</v>
          </cell>
        </row>
        <row r="133">
          <cell r="A133">
            <v>3230</v>
          </cell>
        </row>
        <row r="134">
          <cell r="A134">
            <v>3240</v>
          </cell>
        </row>
        <row r="135">
          <cell r="A135">
            <v>3250</v>
          </cell>
        </row>
        <row r="136">
          <cell r="A136">
            <v>3270</v>
          </cell>
        </row>
        <row r="137">
          <cell r="A137">
            <v>3290</v>
          </cell>
        </row>
        <row r="138">
          <cell r="A138">
            <v>3310</v>
          </cell>
        </row>
        <row r="139">
          <cell r="A139">
            <v>3320</v>
          </cell>
        </row>
        <row r="140">
          <cell r="A140" t="str">
            <v>3330-1</v>
          </cell>
        </row>
        <row r="141">
          <cell r="A141" t="str">
            <v>3330-2</v>
          </cell>
        </row>
        <row r="142">
          <cell r="A142" t="str">
            <v>3330-3</v>
          </cell>
        </row>
        <row r="143">
          <cell r="A143">
            <v>3340</v>
          </cell>
        </row>
        <row r="144">
          <cell r="A144">
            <v>3350</v>
          </cell>
        </row>
        <row r="145">
          <cell r="A145" t="str">
            <v>3360-2</v>
          </cell>
        </row>
        <row r="146">
          <cell r="A146" t="str">
            <v>3360-3</v>
          </cell>
        </row>
        <row r="147">
          <cell r="A147">
            <v>3390</v>
          </cell>
        </row>
        <row r="148">
          <cell r="A148">
            <v>3410</v>
          </cell>
        </row>
        <row r="149">
          <cell r="A149">
            <v>3430</v>
          </cell>
        </row>
        <row r="150">
          <cell r="A150">
            <v>3440</v>
          </cell>
        </row>
        <row r="151">
          <cell r="A151">
            <v>3450</v>
          </cell>
        </row>
        <row r="152">
          <cell r="A152">
            <v>3460</v>
          </cell>
        </row>
        <row r="153">
          <cell r="A153">
            <v>3470</v>
          </cell>
        </row>
        <row r="154">
          <cell r="A154">
            <v>3510</v>
          </cell>
        </row>
        <row r="155">
          <cell r="A155">
            <v>3520</v>
          </cell>
        </row>
        <row r="156">
          <cell r="A156">
            <v>3530</v>
          </cell>
        </row>
        <row r="157">
          <cell r="A157">
            <v>3540</v>
          </cell>
        </row>
        <row r="158">
          <cell r="A158">
            <v>3550</v>
          </cell>
        </row>
        <row r="159">
          <cell r="A159">
            <v>3570</v>
          </cell>
        </row>
        <row r="160">
          <cell r="A160">
            <v>3580</v>
          </cell>
        </row>
        <row r="161">
          <cell r="A161">
            <v>3590</v>
          </cell>
        </row>
        <row r="162">
          <cell r="A162" t="str">
            <v>3610-1</v>
          </cell>
        </row>
        <row r="163">
          <cell r="A163" t="str">
            <v>3610-2</v>
          </cell>
        </row>
        <row r="164">
          <cell r="A164" t="str">
            <v>3610-3</v>
          </cell>
        </row>
        <row r="165">
          <cell r="A165">
            <v>3640</v>
          </cell>
        </row>
        <row r="166">
          <cell r="A166">
            <v>3660</v>
          </cell>
        </row>
        <row r="167">
          <cell r="A167">
            <v>3690</v>
          </cell>
        </row>
        <row r="168">
          <cell r="A168" t="str">
            <v>3710-1</v>
          </cell>
        </row>
        <row r="169">
          <cell r="A169" t="str">
            <v>3710-2</v>
          </cell>
        </row>
        <row r="170">
          <cell r="A170" t="str">
            <v>3720-2</v>
          </cell>
        </row>
        <row r="171">
          <cell r="A171" t="str">
            <v>3720-3</v>
          </cell>
        </row>
        <row r="172">
          <cell r="A172" t="str">
            <v>3720-4</v>
          </cell>
        </row>
        <row r="173">
          <cell r="A173" t="str">
            <v>3720-5</v>
          </cell>
        </row>
        <row r="174">
          <cell r="A174" t="str">
            <v>3720-6</v>
          </cell>
        </row>
        <row r="175">
          <cell r="A175" t="str">
            <v>3750-1</v>
          </cell>
        </row>
        <row r="176">
          <cell r="A176" t="str">
            <v>3750-2</v>
          </cell>
        </row>
        <row r="177">
          <cell r="A177" t="str">
            <v>3750-3</v>
          </cell>
        </row>
        <row r="178">
          <cell r="A178" t="str">
            <v>3760-1</v>
          </cell>
        </row>
        <row r="179">
          <cell r="A179" t="str">
            <v>3760-2</v>
          </cell>
        </row>
        <row r="180">
          <cell r="A180" t="str">
            <v>3760-3</v>
          </cell>
        </row>
        <row r="181">
          <cell r="A181">
            <v>3810</v>
          </cell>
        </row>
        <row r="182">
          <cell r="A182">
            <v>3820</v>
          </cell>
        </row>
        <row r="183">
          <cell r="A183" t="str">
            <v>3830-1</v>
          </cell>
        </row>
        <row r="184">
          <cell r="A184" t="str">
            <v>3830-2</v>
          </cell>
        </row>
        <row r="185">
          <cell r="A185" t="str">
            <v>3830-3</v>
          </cell>
        </row>
        <row r="186">
          <cell r="A186">
            <v>3840</v>
          </cell>
        </row>
        <row r="187">
          <cell r="A187">
            <v>3910</v>
          </cell>
        </row>
        <row r="188">
          <cell r="A188">
            <v>3920</v>
          </cell>
        </row>
        <row r="189">
          <cell r="A189">
            <v>3940</v>
          </cell>
        </row>
        <row r="190">
          <cell r="A190">
            <v>3950</v>
          </cell>
        </row>
        <row r="191">
          <cell r="A191">
            <v>3980</v>
          </cell>
        </row>
        <row r="192">
          <cell r="A192" t="str">
            <v>3990-1</v>
          </cell>
        </row>
        <row r="193">
          <cell r="A193" t="str">
            <v>3990-2</v>
          </cell>
        </row>
        <row r="194">
          <cell r="A194" t="str">
            <v>3990-3</v>
          </cell>
        </row>
        <row r="195">
          <cell r="A195" t="str">
            <v>3990-4</v>
          </cell>
        </row>
        <row r="196">
          <cell r="A196" t="str">
            <v>3990-5</v>
          </cell>
        </row>
        <row r="197">
          <cell r="A197" t="str">
            <v>3990-6</v>
          </cell>
        </row>
        <row r="198">
          <cell r="A198" t="str">
            <v>3991-1</v>
          </cell>
        </row>
        <row r="199">
          <cell r="A199" t="str">
            <v>3991-2</v>
          </cell>
        </row>
        <row r="200">
          <cell r="A200" t="str">
            <v>3991-3</v>
          </cell>
        </row>
        <row r="201">
          <cell r="A201" t="str">
            <v>3991-4</v>
          </cell>
        </row>
        <row r="202">
          <cell r="A202" t="str">
            <v>3991-5</v>
          </cell>
        </row>
        <row r="203">
          <cell r="A203" t="str">
            <v>3991-6</v>
          </cell>
        </row>
        <row r="204">
          <cell r="A204" t="str">
            <v>3991-7</v>
          </cell>
        </row>
        <row r="205">
          <cell r="A205" t="str">
            <v>3991-8</v>
          </cell>
        </row>
        <row r="206">
          <cell r="A206" t="str">
            <v>3991-9</v>
          </cell>
        </row>
        <row r="207">
          <cell r="A207" t="str">
            <v>3991-10</v>
          </cell>
        </row>
        <row r="208">
          <cell r="A208" t="str">
            <v>3991-11</v>
          </cell>
        </row>
        <row r="209">
          <cell r="A209" t="str">
            <v>4390-1</v>
          </cell>
        </row>
        <row r="210">
          <cell r="A210" t="str">
            <v>4390-2</v>
          </cell>
        </row>
        <row r="211">
          <cell r="A211" t="str">
            <v>4390-3</v>
          </cell>
        </row>
        <row r="212">
          <cell r="A212" t="str">
            <v>4390-4</v>
          </cell>
        </row>
        <row r="213">
          <cell r="A213" t="str">
            <v>4390-5</v>
          </cell>
        </row>
        <row r="214">
          <cell r="A214" t="str">
            <v>4390-6</v>
          </cell>
        </row>
        <row r="215">
          <cell r="A215">
            <v>4920</v>
          </cell>
        </row>
        <row r="216">
          <cell r="A216">
            <v>5110</v>
          </cell>
        </row>
        <row r="217">
          <cell r="A217">
            <v>5120</v>
          </cell>
        </row>
        <row r="218">
          <cell r="A218">
            <v>5130</v>
          </cell>
        </row>
        <row r="219">
          <cell r="A219">
            <v>5150</v>
          </cell>
        </row>
        <row r="220">
          <cell r="A220">
            <v>5190</v>
          </cell>
        </row>
        <row r="221">
          <cell r="A221">
            <v>5210</v>
          </cell>
        </row>
        <row r="222">
          <cell r="A222">
            <v>5220</v>
          </cell>
        </row>
        <row r="223">
          <cell r="A223">
            <v>5230</v>
          </cell>
        </row>
        <row r="224">
          <cell r="A224">
            <v>5290</v>
          </cell>
        </row>
        <row r="225">
          <cell r="A225">
            <v>5310</v>
          </cell>
        </row>
        <row r="226">
          <cell r="A226">
            <v>5320</v>
          </cell>
        </row>
        <row r="227">
          <cell r="A227" t="str">
            <v>5410-2</v>
          </cell>
        </row>
        <row r="228">
          <cell r="A228" t="str">
            <v>5410-3</v>
          </cell>
        </row>
        <row r="229">
          <cell r="A229">
            <v>5490</v>
          </cell>
        </row>
        <row r="230">
          <cell r="A230">
            <v>5620</v>
          </cell>
        </row>
        <row r="231">
          <cell r="A231">
            <v>5640</v>
          </cell>
        </row>
        <row r="232">
          <cell r="A232">
            <v>5650</v>
          </cell>
        </row>
        <row r="233">
          <cell r="A233">
            <v>5660</v>
          </cell>
        </row>
        <row r="234">
          <cell r="A234">
            <v>5670</v>
          </cell>
        </row>
        <row r="235">
          <cell r="A235">
            <v>5690</v>
          </cell>
        </row>
        <row r="236">
          <cell r="A236">
            <v>5810</v>
          </cell>
        </row>
        <row r="237">
          <cell r="A237">
            <v>5830</v>
          </cell>
        </row>
        <row r="238">
          <cell r="A238">
            <v>5910</v>
          </cell>
        </row>
        <row r="239">
          <cell r="A239">
            <v>5940</v>
          </cell>
        </row>
        <row r="240">
          <cell r="A240">
            <v>5970</v>
          </cell>
        </row>
        <row r="241">
          <cell r="A241">
            <v>5990</v>
          </cell>
        </row>
        <row r="242">
          <cell r="A242">
            <v>6220</v>
          </cell>
        </row>
        <row r="243">
          <cell r="A243">
            <v>6270</v>
          </cell>
        </row>
        <row r="244">
          <cell r="A244">
            <v>6290</v>
          </cell>
        </row>
        <row r="245">
          <cell r="A245">
            <v>7990</v>
          </cell>
        </row>
        <row r="246">
          <cell r="A246" t="str">
            <v>EN BLANCO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yout CALENDARIOS"/>
      <sheetName val="LAYOUT Rangos Carga"/>
      <sheetName val="ADEC 2"/>
      <sheetName val="REDUCC X IMPACTOS"/>
      <sheetName val="REACOM 1"/>
      <sheetName val="TECHOS EN LISTA"/>
      <sheetName val="AR y E"/>
      <sheetName val="ADEC TECHOS CA"/>
      <sheetName val="PRESUPUESTO"/>
      <sheetName val="cuadro PPAAD"/>
      <sheetName val="REDUCC PROPUESTA"/>
      <sheetName val="ejercido 2015 previo"/>
      <sheetName val="3RA REV"/>
      <sheetName val="NECESIDADES X CAP"/>
      <sheetName val="NECESIDADES X CAP aut"/>
      <sheetName val="ANALISIS 1"/>
      <sheetName val="DESEABLE SIN INFLAC"/>
      <sheetName val="Plantilla_AC01"/>
      <sheetName val="2DA REV"/>
      <sheetName val="1RA REV"/>
      <sheetName val="CAP"/>
      <sheetName val="PROPUESTA 2016"/>
      <sheetName val="DGF"/>
      <sheetName val="analisis g.p."/>
      <sheetName val="PRIOR A"/>
      <sheetName val="PRIOR A 9%"/>
      <sheetName val="comprob g.p."/>
      <sheetName val="REDUCCIONES"/>
      <sheetName val="1210-1-4"/>
      <sheetName val="DGRH"/>
      <sheetName val="CONCIL"/>
      <sheetName val="INFLACION"/>
    </sheetNames>
    <sheetDataSet>
      <sheetData sheetId="0"/>
      <sheetData sheetId="1"/>
      <sheetData sheetId="2"/>
      <sheetData sheetId="3"/>
      <sheetData sheetId="4"/>
      <sheetData sheetId="5"/>
      <sheetData sheetId="6">
        <row r="308">
          <cell r="C308" t="str">
            <v>DIRECCIÓN GENERAL DE SERVICIOS A DIPUTADOS</v>
          </cell>
        </row>
        <row r="309">
          <cell r="C309" t="str">
            <v>DIRECCIÓN GENERAL DE FINANZAS</v>
          </cell>
        </row>
        <row r="310">
          <cell r="C310" t="str">
            <v>DIRECCIÓN GENERAL DEL CANAL DEL CONGRESO</v>
          </cell>
        </row>
        <row r="311">
          <cell r="C311" t="str">
            <v>DIRECCIÓN GENERAL DE RECURSOS MATERIALES Y SERVICIOS</v>
          </cell>
        </row>
        <row r="312">
          <cell r="C312" t="str">
            <v>DIRECCIÓN GENERAL DE RECURSOS HUMANOS</v>
          </cell>
        </row>
        <row r="313">
          <cell r="C313" t="str">
            <v>COORDINACIÓN DE COMUNICACIÓN SOCIAL</v>
          </cell>
        </row>
        <row r="314">
          <cell r="C314" t="str">
            <v>DIRECCIÓN GENERAL DE TECNOLOGÍAS DE LA INFORMACIÓN</v>
          </cell>
        </row>
        <row r="315">
          <cell r="C315" t="str">
            <v>UNIDAD DE EVALUACIÓN Y CONTROL DE LA ASF</v>
          </cell>
        </row>
        <row r="316">
          <cell r="C316" t="str">
            <v>CENTRO DE ESTUDIOS DE LAS FINANZAS PÚBLICAS</v>
          </cell>
        </row>
        <row r="317">
          <cell r="C317" t="str">
            <v>CENTRO DE ESTUDIOS DE DERECHO E INVESTIGACIONES PARLAMENTARIAS</v>
          </cell>
        </row>
        <row r="318">
          <cell r="C318" t="str">
            <v>CENTRO DE ESTUDIOS SOCIALES Y DE OPINIÓN PÚBLICA</v>
          </cell>
        </row>
        <row r="319">
          <cell r="C319" t="str">
            <v>CENTRO DE ESTUDIOS PARA EL DESARROLLO RURAL SUSTENTABLE Y LA SOBERANÍA ALIMENTARIA</v>
          </cell>
        </row>
        <row r="320">
          <cell r="C320" t="str">
            <v>CENTRO DE ESTUDIOS PARA EL ADELANTO DE LAS MUJERES Y LA EQUIDAD DE GÉNERO</v>
          </cell>
        </row>
        <row r="321">
          <cell r="C321" t="str">
            <v>GRUPO PARLAMENTARIO PAN</v>
          </cell>
        </row>
        <row r="322">
          <cell r="C322" t="str">
            <v>GRUPO PARLAMENTARIO PRD</v>
          </cell>
        </row>
        <row r="323">
          <cell r="C323" t="str">
            <v>GRUPO PARLAMENTARIO PRI</v>
          </cell>
        </row>
        <row r="324">
          <cell r="C324" t="str">
            <v>GRUPO PARLAMENTARIO PVEM</v>
          </cell>
        </row>
        <row r="325">
          <cell r="C325" t="str">
            <v>GRUPO PARLAMENTARIO DE MOVIMIENTO CIUDADANO</v>
          </cell>
        </row>
        <row r="326">
          <cell r="C326" t="str">
            <v>GRUPO PARLAMENTARIO PT</v>
          </cell>
        </row>
        <row r="327">
          <cell r="C327" t="str">
            <v>GRUPO PARLAMENTARIO NUEVA ALIANZA</v>
          </cell>
        </row>
        <row r="328">
          <cell r="C328" t="str">
            <v>GRUPO PARLAMENTARIO PSD</v>
          </cell>
        </row>
        <row r="329">
          <cell r="C329" t="str">
            <v>GRUPO PARLAMENTARIO MORENA</v>
          </cell>
        </row>
        <row r="330">
          <cell r="C330" t="str">
            <v>GRUPO PARLAMENTARIO ENCUENTRO SOCIAL</v>
          </cell>
        </row>
        <row r="331">
          <cell r="C331" t="str">
            <v>PEF 2016 CONSOLIDADO</v>
          </cell>
        </row>
        <row r="333">
          <cell r="B333">
            <v>1110</v>
          </cell>
        </row>
        <row r="334">
          <cell r="B334">
            <v>1130</v>
          </cell>
        </row>
        <row r="335">
          <cell r="B335" t="str">
            <v>1210-1</v>
          </cell>
        </row>
        <row r="336">
          <cell r="B336" t="str">
            <v>1210-1-1</v>
          </cell>
        </row>
        <row r="337">
          <cell r="B337" t="str">
            <v>1210-1-2</v>
          </cell>
        </row>
        <row r="338">
          <cell r="B338" t="str">
            <v>1210-1-3</v>
          </cell>
        </row>
        <row r="339">
          <cell r="B339" t="str">
            <v>1210-1-4</v>
          </cell>
        </row>
        <row r="340">
          <cell r="B340" t="str">
            <v>1210-2</v>
          </cell>
        </row>
        <row r="341">
          <cell r="B341" t="str">
            <v>1210-3</v>
          </cell>
        </row>
        <row r="342">
          <cell r="B342">
            <v>1220</v>
          </cell>
        </row>
        <row r="343">
          <cell r="B343">
            <v>1310</v>
          </cell>
        </row>
        <row r="344">
          <cell r="B344" t="str">
            <v>1320-1</v>
          </cell>
        </row>
        <row r="345">
          <cell r="B345" t="str">
            <v>1320-2</v>
          </cell>
        </row>
        <row r="346">
          <cell r="B346" t="str">
            <v>1320-3</v>
          </cell>
        </row>
        <row r="347">
          <cell r="B347" t="str">
            <v>1320-4</v>
          </cell>
        </row>
        <row r="348">
          <cell r="B348">
            <v>1330</v>
          </cell>
        </row>
        <row r="349">
          <cell r="B349" t="str">
            <v>1340-1</v>
          </cell>
        </row>
        <row r="350">
          <cell r="B350" t="str">
            <v>1340-2</v>
          </cell>
        </row>
        <row r="351">
          <cell r="B351" t="str">
            <v>1340-3</v>
          </cell>
        </row>
        <row r="352">
          <cell r="B352" t="str">
            <v>1410-1</v>
          </cell>
        </row>
        <row r="353">
          <cell r="B353" t="str">
            <v>1410-2</v>
          </cell>
        </row>
        <row r="354">
          <cell r="B354" t="str">
            <v>1410-3</v>
          </cell>
        </row>
        <row r="355">
          <cell r="B355" t="str">
            <v>1410-4</v>
          </cell>
        </row>
        <row r="356">
          <cell r="B356" t="str">
            <v>1420-1</v>
          </cell>
        </row>
        <row r="357">
          <cell r="B357" t="str">
            <v>1420-2</v>
          </cell>
        </row>
        <row r="358">
          <cell r="B358" t="str">
            <v>1430-1</v>
          </cell>
        </row>
        <row r="359">
          <cell r="B359" t="str">
            <v>1430-2</v>
          </cell>
        </row>
        <row r="360">
          <cell r="B360" t="str">
            <v>1430-3</v>
          </cell>
        </row>
        <row r="361">
          <cell r="B361" t="str">
            <v>1430-4</v>
          </cell>
        </row>
        <row r="362">
          <cell r="B362" t="str">
            <v>1440-1</v>
          </cell>
        </row>
        <row r="363">
          <cell r="B363" t="str">
            <v>1440-2</v>
          </cell>
        </row>
        <row r="364">
          <cell r="B364" t="str">
            <v>1440-3</v>
          </cell>
        </row>
        <row r="365">
          <cell r="B365" t="str">
            <v>1440-4</v>
          </cell>
        </row>
        <row r="366">
          <cell r="B366" t="str">
            <v>1440-5</v>
          </cell>
        </row>
        <row r="367">
          <cell r="B367" t="str">
            <v>1440-6</v>
          </cell>
        </row>
        <row r="368">
          <cell r="B368" t="str">
            <v>1510-1</v>
          </cell>
        </row>
        <row r="369">
          <cell r="B369" t="str">
            <v>1520-2</v>
          </cell>
        </row>
        <row r="370">
          <cell r="B370" t="str">
            <v>1530-1</v>
          </cell>
        </row>
        <row r="371">
          <cell r="B371" t="str">
            <v>1530-2</v>
          </cell>
        </row>
        <row r="372">
          <cell r="B372" t="str">
            <v>1540-1</v>
          </cell>
        </row>
        <row r="373">
          <cell r="B373" t="str">
            <v>1540-2</v>
          </cell>
        </row>
        <row r="374">
          <cell r="B374">
            <v>1550</v>
          </cell>
        </row>
        <row r="375">
          <cell r="B375" t="str">
            <v>1590-1</v>
          </cell>
        </row>
        <row r="376">
          <cell r="B376" t="str">
            <v>1590-2</v>
          </cell>
        </row>
        <row r="377">
          <cell r="B377" t="str">
            <v>1590-3</v>
          </cell>
        </row>
        <row r="378">
          <cell r="B378">
            <v>1710</v>
          </cell>
        </row>
        <row r="379">
          <cell r="B379">
            <v>2110</v>
          </cell>
        </row>
        <row r="380">
          <cell r="B380">
            <v>2120</v>
          </cell>
        </row>
        <row r="381">
          <cell r="B381">
            <v>2130</v>
          </cell>
        </row>
        <row r="382">
          <cell r="B382">
            <v>2140</v>
          </cell>
        </row>
        <row r="383">
          <cell r="B383">
            <v>2150</v>
          </cell>
        </row>
        <row r="384">
          <cell r="B384">
            <v>2160</v>
          </cell>
        </row>
        <row r="385">
          <cell r="B385">
            <v>2170</v>
          </cell>
        </row>
        <row r="386">
          <cell r="B386">
            <v>2180</v>
          </cell>
        </row>
        <row r="387">
          <cell r="B387" t="str">
            <v>2210-1</v>
          </cell>
        </row>
        <row r="388">
          <cell r="B388" t="str">
            <v>2210-2</v>
          </cell>
        </row>
        <row r="389">
          <cell r="B389" t="str">
            <v>2210-3</v>
          </cell>
        </row>
        <row r="390">
          <cell r="B390" t="str">
            <v>2210-4</v>
          </cell>
        </row>
        <row r="391">
          <cell r="B391">
            <v>2220</v>
          </cell>
        </row>
        <row r="392">
          <cell r="B392">
            <v>2230</v>
          </cell>
        </row>
        <row r="393">
          <cell r="B393">
            <v>2410</v>
          </cell>
        </row>
        <row r="394">
          <cell r="B394">
            <v>2420</v>
          </cell>
        </row>
        <row r="395">
          <cell r="B395">
            <v>2430</v>
          </cell>
        </row>
        <row r="396">
          <cell r="B396">
            <v>2440</v>
          </cell>
        </row>
        <row r="397">
          <cell r="B397">
            <v>2450</v>
          </cell>
        </row>
        <row r="398">
          <cell r="B398">
            <v>2460</v>
          </cell>
        </row>
        <row r="399">
          <cell r="B399">
            <v>2470</v>
          </cell>
        </row>
        <row r="400">
          <cell r="B400">
            <v>2480</v>
          </cell>
        </row>
        <row r="401">
          <cell r="B401">
            <v>2490</v>
          </cell>
        </row>
        <row r="402">
          <cell r="B402">
            <v>2510</v>
          </cell>
        </row>
        <row r="403">
          <cell r="B403">
            <v>2520</v>
          </cell>
        </row>
        <row r="404">
          <cell r="B404">
            <v>2530</v>
          </cell>
        </row>
        <row r="405">
          <cell r="B405">
            <v>2540</v>
          </cell>
        </row>
        <row r="406">
          <cell r="B406">
            <v>2550</v>
          </cell>
        </row>
        <row r="407">
          <cell r="B407">
            <v>2560</v>
          </cell>
        </row>
        <row r="408">
          <cell r="B408">
            <v>2590</v>
          </cell>
        </row>
        <row r="409">
          <cell r="B409">
            <v>2610</v>
          </cell>
        </row>
        <row r="410">
          <cell r="B410">
            <v>2710</v>
          </cell>
        </row>
        <row r="411">
          <cell r="B411">
            <v>2720</v>
          </cell>
        </row>
        <row r="412">
          <cell r="B412">
            <v>2730</v>
          </cell>
        </row>
        <row r="413">
          <cell r="B413">
            <v>2740</v>
          </cell>
        </row>
        <row r="414">
          <cell r="B414">
            <v>2750</v>
          </cell>
        </row>
        <row r="415">
          <cell r="B415">
            <v>2910</v>
          </cell>
        </row>
        <row r="416">
          <cell r="B416">
            <v>2920</v>
          </cell>
        </row>
        <row r="417">
          <cell r="B417">
            <v>2930</v>
          </cell>
        </row>
        <row r="418">
          <cell r="B418">
            <v>2940</v>
          </cell>
        </row>
        <row r="419">
          <cell r="B419">
            <v>2950</v>
          </cell>
        </row>
        <row r="420">
          <cell r="B420">
            <v>2960</v>
          </cell>
        </row>
        <row r="421">
          <cell r="B421">
            <v>2980</v>
          </cell>
        </row>
        <row r="422">
          <cell r="B422">
            <v>2990</v>
          </cell>
        </row>
        <row r="423">
          <cell r="B423">
            <v>3110</v>
          </cell>
        </row>
        <row r="424">
          <cell r="B424">
            <v>3120</v>
          </cell>
        </row>
        <row r="425">
          <cell r="B425">
            <v>3130</v>
          </cell>
        </row>
        <row r="426">
          <cell r="B426" t="str">
            <v>3140-1</v>
          </cell>
        </row>
        <row r="427">
          <cell r="B427" t="str">
            <v>3140-2</v>
          </cell>
        </row>
        <row r="428">
          <cell r="B428" t="str">
            <v>3140-3</v>
          </cell>
        </row>
        <row r="429">
          <cell r="B429" t="str">
            <v>3150-1</v>
          </cell>
        </row>
        <row r="430">
          <cell r="B430" t="str">
            <v>3150-2</v>
          </cell>
        </row>
        <row r="431">
          <cell r="B431" t="str">
            <v>3150-3</v>
          </cell>
        </row>
        <row r="432">
          <cell r="B432">
            <v>3160</v>
          </cell>
        </row>
        <row r="433">
          <cell r="B433">
            <v>3170</v>
          </cell>
        </row>
        <row r="434">
          <cell r="B434">
            <v>3180</v>
          </cell>
        </row>
        <row r="435">
          <cell r="B435">
            <v>3210</v>
          </cell>
        </row>
        <row r="436">
          <cell r="B436">
            <v>3220</v>
          </cell>
        </row>
        <row r="437">
          <cell r="B437">
            <v>3230</v>
          </cell>
        </row>
        <row r="438">
          <cell r="B438">
            <v>3240</v>
          </cell>
        </row>
        <row r="439">
          <cell r="B439">
            <v>3250</v>
          </cell>
        </row>
        <row r="440">
          <cell r="B440">
            <v>3270</v>
          </cell>
        </row>
        <row r="441">
          <cell r="B441">
            <v>3290</v>
          </cell>
        </row>
        <row r="442">
          <cell r="B442">
            <v>3310</v>
          </cell>
        </row>
        <row r="443">
          <cell r="B443">
            <v>3320</v>
          </cell>
        </row>
        <row r="444">
          <cell r="B444" t="str">
            <v>3330-1</v>
          </cell>
        </row>
        <row r="445">
          <cell r="B445" t="str">
            <v>3330-2</v>
          </cell>
        </row>
        <row r="446">
          <cell r="B446" t="str">
            <v>3330-3</v>
          </cell>
        </row>
        <row r="447">
          <cell r="B447">
            <v>3340</v>
          </cell>
        </row>
        <row r="448">
          <cell r="B448">
            <v>3350</v>
          </cell>
        </row>
        <row r="449">
          <cell r="B449" t="str">
            <v>3360-2</v>
          </cell>
        </row>
        <row r="450">
          <cell r="B450" t="str">
            <v>3360-3</v>
          </cell>
        </row>
        <row r="451">
          <cell r="B451">
            <v>3390</v>
          </cell>
        </row>
        <row r="452">
          <cell r="B452">
            <v>3410</v>
          </cell>
        </row>
        <row r="453">
          <cell r="B453">
            <v>3430</v>
          </cell>
        </row>
        <row r="454">
          <cell r="B454">
            <v>3440</v>
          </cell>
        </row>
        <row r="455">
          <cell r="B455">
            <v>3450</v>
          </cell>
        </row>
        <row r="456">
          <cell r="B456">
            <v>3460</v>
          </cell>
        </row>
        <row r="457">
          <cell r="B457">
            <v>3470</v>
          </cell>
        </row>
        <row r="458">
          <cell r="B458">
            <v>3510</v>
          </cell>
        </row>
        <row r="459">
          <cell r="B459">
            <v>3520</v>
          </cell>
        </row>
        <row r="460">
          <cell r="B460">
            <v>3530</v>
          </cell>
        </row>
        <row r="461">
          <cell r="B461">
            <v>3540</v>
          </cell>
        </row>
        <row r="462">
          <cell r="B462">
            <v>3550</v>
          </cell>
        </row>
        <row r="463">
          <cell r="B463">
            <v>3570</v>
          </cell>
        </row>
        <row r="464">
          <cell r="B464">
            <v>3580</v>
          </cell>
        </row>
        <row r="465">
          <cell r="B465">
            <v>3590</v>
          </cell>
        </row>
        <row r="466">
          <cell r="B466" t="str">
            <v>3610-1</v>
          </cell>
        </row>
        <row r="467">
          <cell r="B467" t="str">
            <v>3610-2</v>
          </cell>
        </row>
        <row r="468">
          <cell r="B468" t="str">
            <v>3610-3</v>
          </cell>
        </row>
        <row r="469">
          <cell r="B469">
            <v>3640</v>
          </cell>
        </row>
        <row r="470">
          <cell r="B470">
            <v>3660</v>
          </cell>
        </row>
        <row r="471">
          <cell r="B471">
            <v>3690</v>
          </cell>
        </row>
        <row r="472">
          <cell r="B472" t="str">
            <v>3710-1</v>
          </cell>
        </row>
        <row r="473">
          <cell r="B473" t="str">
            <v>3710-2</v>
          </cell>
        </row>
        <row r="474">
          <cell r="B474" t="str">
            <v>3720-2</v>
          </cell>
        </row>
        <row r="475">
          <cell r="B475" t="str">
            <v>3720-3</v>
          </cell>
        </row>
        <row r="476">
          <cell r="B476" t="str">
            <v>3720-4</v>
          </cell>
        </row>
        <row r="477">
          <cell r="B477" t="str">
            <v>3720-5</v>
          </cell>
        </row>
        <row r="478">
          <cell r="B478" t="str">
            <v>3720-6</v>
          </cell>
        </row>
        <row r="479">
          <cell r="B479" t="str">
            <v>3750-1</v>
          </cell>
        </row>
        <row r="480">
          <cell r="B480" t="str">
            <v>3750-2</v>
          </cell>
        </row>
        <row r="481">
          <cell r="B481" t="str">
            <v>3750-3</v>
          </cell>
        </row>
        <row r="482">
          <cell r="B482" t="str">
            <v>3760-1</v>
          </cell>
        </row>
        <row r="483">
          <cell r="B483" t="str">
            <v>3760-2</v>
          </cell>
        </row>
        <row r="484">
          <cell r="B484" t="str">
            <v>3760-3</v>
          </cell>
        </row>
        <row r="485">
          <cell r="B485">
            <v>3810</v>
          </cell>
        </row>
        <row r="486">
          <cell r="B486">
            <v>3820</v>
          </cell>
        </row>
        <row r="487">
          <cell r="B487" t="str">
            <v>3830-1</v>
          </cell>
        </row>
        <row r="488">
          <cell r="B488" t="str">
            <v>3830-2</v>
          </cell>
        </row>
        <row r="489">
          <cell r="B489" t="str">
            <v>3830-3</v>
          </cell>
        </row>
        <row r="490">
          <cell r="B490">
            <v>3840</v>
          </cell>
        </row>
        <row r="491">
          <cell r="B491">
            <v>3910</v>
          </cell>
        </row>
        <row r="492">
          <cell r="B492">
            <v>3920</v>
          </cell>
        </row>
        <row r="493">
          <cell r="B493">
            <v>3940</v>
          </cell>
        </row>
        <row r="494">
          <cell r="B494">
            <v>3950</v>
          </cell>
        </row>
        <row r="495">
          <cell r="B495">
            <v>3980</v>
          </cell>
        </row>
        <row r="496">
          <cell r="B496" t="str">
            <v>3990-1</v>
          </cell>
        </row>
        <row r="497">
          <cell r="B497" t="str">
            <v>3990-2</v>
          </cell>
        </row>
        <row r="498">
          <cell r="B498" t="str">
            <v>3990-3</v>
          </cell>
        </row>
        <row r="499">
          <cell r="B499" t="str">
            <v>3990-4</v>
          </cell>
        </row>
        <row r="500">
          <cell r="B500" t="str">
            <v>3990-5</v>
          </cell>
        </row>
        <row r="501">
          <cell r="B501" t="str">
            <v>3990-6</v>
          </cell>
        </row>
        <row r="502">
          <cell r="B502" t="str">
            <v>3991-1</v>
          </cell>
        </row>
        <row r="503">
          <cell r="B503" t="str">
            <v>3991-2</v>
          </cell>
        </row>
        <row r="504">
          <cell r="B504" t="str">
            <v>3991-3</v>
          </cell>
        </row>
        <row r="505">
          <cell r="B505" t="str">
            <v>3991-4</v>
          </cell>
        </row>
        <row r="506">
          <cell r="B506" t="str">
            <v>3991-5</v>
          </cell>
        </row>
        <row r="507">
          <cell r="B507" t="str">
            <v>3991-6</v>
          </cell>
        </row>
        <row r="508">
          <cell r="B508" t="str">
            <v>3991-7</v>
          </cell>
        </row>
        <row r="509">
          <cell r="B509" t="str">
            <v>3991-8</v>
          </cell>
        </row>
        <row r="510">
          <cell r="B510" t="str">
            <v>3991-9</v>
          </cell>
        </row>
        <row r="511">
          <cell r="B511" t="str">
            <v>3991-10</v>
          </cell>
        </row>
        <row r="512">
          <cell r="B512" t="str">
            <v>3991-11</v>
          </cell>
        </row>
        <row r="513">
          <cell r="B513" t="str">
            <v>4390-1</v>
          </cell>
        </row>
        <row r="514">
          <cell r="B514" t="str">
            <v>4390-2</v>
          </cell>
        </row>
        <row r="515">
          <cell r="B515" t="str">
            <v>4390-3</v>
          </cell>
        </row>
        <row r="516">
          <cell r="B516" t="str">
            <v>4390-4</v>
          </cell>
        </row>
        <row r="517">
          <cell r="B517" t="str">
            <v>4390-5</v>
          </cell>
        </row>
        <row r="518">
          <cell r="B518" t="str">
            <v>4390-6</v>
          </cell>
        </row>
        <row r="519">
          <cell r="B519">
            <v>4920</v>
          </cell>
        </row>
        <row r="520">
          <cell r="B520">
            <v>5110</v>
          </cell>
        </row>
        <row r="521">
          <cell r="B521">
            <v>5120</v>
          </cell>
        </row>
        <row r="522">
          <cell r="B522">
            <v>5130</v>
          </cell>
        </row>
        <row r="523">
          <cell r="B523">
            <v>5150</v>
          </cell>
        </row>
        <row r="524">
          <cell r="B524">
            <v>5190</v>
          </cell>
        </row>
        <row r="525">
          <cell r="B525">
            <v>5210</v>
          </cell>
        </row>
        <row r="526">
          <cell r="B526">
            <v>5220</v>
          </cell>
        </row>
        <row r="527">
          <cell r="B527">
            <v>5230</v>
          </cell>
        </row>
        <row r="528">
          <cell r="B528">
            <v>5290</v>
          </cell>
        </row>
        <row r="529">
          <cell r="B529">
            <v>5310</v>
          </cell>
        </row>
        <row r="530">
          <cell r="B530">
            <v>5320</v>
          </cell>
        </row>
        <row r="531">
          <cell r="B531" t="str">
            <v>5410-2</v>
          </cell>
        </row>
        <row r="532">
          <cell r="B532" t="str">
            <v>5410-3</v>
          </cell>
        </row>
        <row r="533">
          <cell r="B533">
            <v>5490</v>
          </cell>
        </row>
        <row r="534">
          <cell r="B534">
            <v>5620</v>
          </cell>
        </row>
        <row r="535">
          <cell r="B535">
            <v>5640</v>
          </cell>
        </row>
        <row r="536">
          <cell r="B536">
            <v>5650</v>
          </cell>
        </row>
        <row r="537">
          <cell r="B537">
            <v>5660</v>
          </cell>
        </row>
        <row r="538">
          <cell r="B538">
            <v>5670</v>
          </cell>
        </row>
        <row r="539">
          <cell r="B539">
            <v>5690</v>
          </cell>
        </row>
        <row r="540">
          <cell r="B540">
            <v>5770</v>
          </cell>
        </row>
        <row r="541">
          <cell r="B541">
            <v>5810</v>
          </cell>
        </row>
        <row r="542">
          <cell r="B542">
            <v>5830</v>
          </cell>
        </row>
        <row r="543">
          <cell r="B543">
            <v>5910</v>
          </cell>
        </row>
        <row r="544">
          <cell r="B544">
            <v>5940</v>
          </cell>
        </row>
        <row r="545">
          <cell r="B545">
            <v>5990</v>
          </cell>
        </row>
        <row r="546">
          <cell r="B546">
            <v>6220</v>
          </cell>
        </row>
        <row r="547">
          <cell r="B547">
            <v>6270</v>
          </cell>
        </row>
        <row r="548">
          <cell r="B548">
            <v>6290</v>
          </cell>
        </row>
        <row r="549">
          <cell r="B549">
            <v>7990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132"/>
  <sheetViews>
    <sheetView showGridLines="0" zoomScaleNormal="100" workbookViewId="0">
      <selection sqref="A1:G1"/>
    </sheetView>
  </sheetViews>
  <sheetFormatPr baseColWidth="10" defaultRowHeight="15"/>
  <cols>
    <col min="1" max="2" width="1.42578125" style="133" customWidth="1"/>
    <col min="3" max="6" width="5.140625" style="133" customWidth="1"/>
    <col min="7" max="7" width="52.140625" style="135" customWidth="1"/>
    <col min="8" max="8" width="14.140625" style="133" customWidth="1"/>
    <col min="9" max="9" width="17" style="133" customWidth="1"/>
    <col min="10" max="10" width="14.140625" style="133" customWidth="1"/>
    <col min="11" max="16384" width="11.42578125" style="133"/>
  </cols>
  <sheetData>
    <row r="1" spans="1:19" s="22" customFormat="1" ht="40.5" customHeight="1">
      <c r="A1" s="396" t="s">
        <v>13</v>
      </c>
      <c r="B1" s="396"/>
      <c r="C1" s="396"/>
      <c r="D1" s="396"/>
      <c r="E1" s="396"/>
      <c r="F1" s="396"/>
      <c r="G1" s="396"/>
      <c r="H1" s="397" t="s">
        <v>525</v>
      </c>
      <c r="I1" s="397"/>
      <c r="J1" s="397"/>
      <c r="N1" s="383"/>
      <c r="O1" s="383"/>
      <c r="P1" s="383"/>
      <c r="Q1" s="383"/>
      <c r="S1" s="23"/>
    </row>
    <row r="2" spans="1:19" s="7" customFormat="1">
      <c r="A2" s="6"/>
      <c r="B2" s="6"/>
      <c r="C2" s="6"/>
      <c r="D2" s="6"/>
      <c r="E2" s="6"/>
      <c r="F2" s="6"/>
      <c r="G2" s="6"/>
      <c r="S2" s="8"/>
    </row>
    <row r="3" spans="1:19" ht="56.25" customHeight="1" thickBot="1">
      <c r="A3" s="393" t="s">
        <v>659</v>
      </c>
      <c r="B3" s="394"/>
      <c r="C3" s="394"/>
      <c r="D3" s="394"/>
      <c r="E3" s="394"/>
      <c r="F3" s="394"/>
      <c r="G3" s="394"/>
      <c r="H3" s="394"/>
      <c r="I3" s="394"/>
      <c r="J3" s="394"/>
      <c r="K3" s="134"/>
    </row>
    <row r="4" spans="1:19" ht="5.0999999999999996" customHeight="1">
      <c r="A4" s="127"/>
      <c r="B4" s="127"/>
      <c r="C4" s="127"/>
      <c r="D4" s="127"/>
      <c r="E4" s="127"/>
      <c r="F4" s="127"/>
      <c r="G4" s="127"/>
      <c r="H4" s="127"/>
      <c r="I4" s="127"/>
      <c r="J4" s="127"/>
      <c r="K4" s="134"/>
    </row>
    <row r="5" spans="1:19" s="137" customFormat="1">
      <c r="A5" s="395" t="s">
        <v>136</v>
      </c>
      <c r="B5" s="395"/>
      <c r="C5" s="395"/>
      <c r="D5" s="395"/>
      <c r="E5" s="395"/>
      <c r="F5" s="395"/>
      <c r="G5" s="395"/>
      <c r="H5" s="136" t="s">
        <v>11</v>
      </c>
      <c r="I5" s="136" t="s">
        <v>1</v>
      </c>
      <c r="J5" s="136"/>
      <c r="K5" s="43"/>
    </row>
    <row r="6" spans="1:19" s="137" customFormat="1" ht="18" customHeight="1">
      <c r="A6" s="395"/>
      <c r="B6" s="395"/>
      <c r="C6" s="395"/>
      <c r="D6" s="395"/>
      <c r="E6" s="395"/>
      <c r="F6" s="395"/>
      <c r="G6" s="395"/>
      <c r="H6" s="136" t="s">
        <v>0</v>
      </c>
      <c r="I6" s="136" t="s">
        <v>137</v>
      </c>
      <c r="J6" s="136" t="s">
        <v>145</v>
      </c>
      <c r="K6" s="43"/>
    </row>
    <row r="7" spans="1:19" s="137" customFormat="1" ht="16.5">
      <c r="A7" s="395"/>
      <c r="B7" s="395"/>
      <c r="C7" s="395"/>
      <c r="D7" s="395"/>
      <c r="E7" s="395"/>
      <c r="F7" s="395"/>
      <c r="G7" s="395"/>
      <c r="H7" s="136"/>
      <c r="I7" s="136" t="s">
        <v>660</v>
      </c>
      <c r="J7" s="136"/>
      <c r="K7" s="43"/>
    </row>
    <row r="8" spans="1:19" s="137" customFormat="1">
      <c r="A8" s="136"/>
      <c r="B8" s="136"/>
      <c r="C8" s="136"/>
      <c r="D8" s="136"/>
      <c r="E8" s="136"/>
      <c r="F8" s="136"/>
      <c r="G8" s="136"/>
      <c r="H8" s="136" t="s">
        <v>19</v>
      </c>
      <c r="I8" s="136" t="s">
        <v>20</v>
      </c>
      <c r="J8" s="136" t="s">
        <v>138</v>
      </c>
      <c r="K8" s="43"/>
    </row>
    <row r="9" spans="1:19" s="114" customFormat="1" ht="7.5" customHeight="1" thickBot="1">
      <c r="A9" s="129"/>
      <c r="B9" s="129"/>
      <c r="C9" s="129"/>
      <c r="D9" s="129"/>
      <c r="E9" s="129"/>
      <c r="F9" s="129"/>
      <c r="G9" s="129"/>
      <c r="H9" s="129"/>
      <c r="I9" s="129"/>
      <c r="J9" s="129"/>
    </row>
    <row r="10" spans="1:19" s="114" customFormat="1" ht="9.75" customHeight="1" thickBot="1">
      <c r="A10" s="130"/>
      <c r="B10" s="130"/>
      <c r="C10" s="130"/>
      <c r="D10" s="130"/>
      <c r="E10" s="130"/>
      <c r="F10" s="130"/>
      <c r="G10" s="130"/>
      <c r="H10" s="130"/>
      <c r="I10" s="130"/>
      <c r="J10" s="130"/>
    </row>
    <row r="11" spans="1:19" s="206" customFormat="1" ht="21.95" customHeight="1">
      <c r="A11" s="256" t="s">
        <v>139</v>
      </c>
      <c r="B11" s="205"/>
      <c r="C11" s="277"/>
      <c r="D11" s="205"/>
      <c r="E11" s="181"/>
      <c r="F11" s="182"/>
      <c r="G11" s="183"/>
      <c r="H11" s="184"/>
      <c r="I11" s="184"/>
      <c r="J11" s="185"/>
      <c r="K11" s="283"/>
      <c r="L11" s="283"/>
      <c r="M11" s="283"/>
    </row>
    <row r="12" spans="1:19" s="206" customFormat="1">
      <c r="A12" s="272"/>
      <c r="B12" s="205" t="s">
        <v>134</v>
      </c>
      <c r="C12" s="207"/>
      <c r="D12" s="205"/>
      <c r="E12" s="181"/>
      <c r="F12" s="182"/>
      <c r="G12" s="183"/>
      <c r="H12" s="184"/>
      <c r="I12" s="184"/>
      <c r="J12" s="185"/>
      <c r="K12" s="283"/>
      <c r="L12" s="283"/>
      <c r="M12" s="283"/>
    </row>
    <row r="13" spans="1:19" s="137" customFormat="1">
      <c r="A13" s="272"/>
      <c r="B13" s="205"/>
      <c r="C13" s="277">
        <v>4</v>
      </c>
      <c r="D13" s="205" t="s">
        <v>95</v>
      </c>
      <c r="E13" s="181"/>
      <c r="F13" s="182"/>
      <c r="G13" s="183"/>
      <c r="H13" s="184"/>
      <c r="I13" s="184"/>
      <c r="J13" s="185"/>
      <c r="K13" s="306"/>
      <c r="L13" s="306"/>
      <c r="M13" s="306"/>
    </row>
    <row r="14" spans="1:19" s="137" customFormat="1">
      <c r="A14" s="272"/>
      <c r="B14" s="205"/>
      <c r="C14" s="277"/>
      <c r="D14" s="205"/>
      <c r="E14" s="181" t="s">
        <v>141</v>
      </c>
      <c r="F14" s="182"/>
      <c r="G14" s="183"/>
      <c r="H14" s="184"/>
      <c r="I14" s="184"/>
      <c r="J14" s="185"/>
      <c r="K14" s="306"/>
      <c r="L14" s="306"/>
      <c r="M14" s="306"/>
    </row>
    <row r="15" spans="1:19" s="206" customFormat="1">
      <c r="A15" s="272"/>
      <c r="B15" s="205"/>
      <c r="C15" s="277"/>
      <c r="D15" s="205"/>
      <c r="E15" s="181"/>
      <c r="F15" s="182" t="s">
        <v>157</v>
      </c>
      <c r="G15" s="183" t="s">
        <v>463</v>
      </c>
      <c r="H15" s="184">
        <v>1897.7279100000001</v>
      </c>
      <c r="I15" s="184">
        <v>2397.7579850000011</v>
      </c>
      <c r="J15" s="185">
        <v>26.348881331465535</v>
      </c>
      <c r="K15" s="283"/>
      <c r="L15" s="283"/>
      <c r="M15" s="283"/>
    </row>
    <row r="16" spans="1:19" s="206" customFormat="1" ht="27">
      <c r="A16" s="272"/>
      <c r="B16" s="205"/>
      <c r="C16" s="277"/>
      <c r="D16" s="205"/>
      <c r="E16" s="181"/>
      <c r="F16" s="182" t="s">
        <v>142</v>
      </c>
      <c r="G16" s="183" t="s">
        <v>464</v>
      </c>
      <c r="H16" s="184">
        <v>51.201931000000002</v>
      </c>
      <c r="I16" s="184">
        <v>100.04096800000001</v>
      </c>
      <c r="J16" s="185">
        <v>95.385146704720967</v>
      </c>
      <c r="K16" s="283"/>
      <c r="L16" s="283"/>
      <c r="M16" s="283"/>
    </row>
    <row r="17" spans="1:13" s="137" customFormat="1" ht="27">
      <c r="A17" s="272"/>
      <c r="B17" s="205"/>
      <c r="C17" s="207"/>
      <c r="D17" s="205"/>
      <c r="E17" s="181"/>
      <c r="F17" s="182" t="s">
        <v>486</v>
      </c>
      <c r="G17" s="183" t="s">
        <v>487</v>
      </c>
      <c r="H17" s="184">
        <v>77.430661999999998</v>
      </c>
      <c r="I17" s="184">
        <v>57.817436999999998</v>
      </c>
      <c r="J17" s="185">
        <v>-25.330049483497902</v>
      </c>
      <c r="K17" s="306"/>
      <c r="L17" s="306"/>
      <c r="M17" s="306"/>
    </row>
    <row r="18" spans="1:13" s="206" customFormat="1" ht="27">
      <c r="A18" s="272"/>
      <c r="B18" s="205"/>
      <c r="C18" s="277"/>
      <c r="D18" s="205"/>
      <c r="E18" s="181"/>
      <c r="F18" s="182" t="s">
        <v>465</v>
      </c>
      <c r="G18" s="183" t="s">
        <v>466</v>
      </c>
      <c r="H18" s="184">
        <v>35.224086</v>
      </c>
      <c r="I18" s="184">
        <v>74.821445749999995</v>
      </c>
      <c r="J18" s="185" t="s">
        <v>187</v>
      </c>
      <c r="K18" s="283"/>
      <c r="L18" s="283"/>
      <c r="M18" s="283"/>
    </row>
    <row r="19" spans="1:13" s="137" customFormat="1">
      <c r="A19" s="272"/>
      <c r="B19" s="205"/>
      <c r="C19" s="277">
        <v>5</v>
      </c>
      <c r="D19" s="205" t="s">
        <v>96</v>
      </c>
      <c r="E19" s="181"/>
      <c r="F19" s="182"/>
      <c r="G19" s="183"/>
      <c r="H19" s="184"/>
      <c r="I19" s="184"/>
      <c r="J19" s="185"/>
      <c r="K19" s="306"/>
      <c r="L19" s="306"/>
      <c r="M19" s="306"/>
    </row>
    <row r="20" spans="1:13" s="206" customFormat="1">
      <c r="A20" s="272"/>
      <c r="B20" s="205"/>
      <c r="C20" s="277"/>
      <c r="D20" s="205"/>
      <c r="E20" s="181" t="s">
        <v>140</v>
      </c>
      <c r="F20" s="182"/>
      <c r="G20" s="183"/>
      <c r="H20" s="184"/>
      <c r="I20" s="184"/>
      <c r="J20" s="185"/>
      <c r="K20" s="283"/>
      <c r="L20" s="283"/>
      <c r="M20" s="283"/>
    </row>
    <row r="21" spans="1:13" s="206" customFormat="1">
      <c r="A21" s="272"/>
      <c r="B21" s="205"/>
      <c r="C21" s="277"/>
      <c r="D21" s="205"/>
      <c r="E21" s="181"/>
      <c r="F21" s="182">
        <v>0</v>
      </c>
      <c r="G21" s="183" t="s">
        <v>140</v>
      </c>
      <c r="H21" s="184">
        <v>9509.4317890000002</v>
      </c>
      <c r="I21" s="184">
        <v>10318.240578929999</v>
      </c>
      <c r="J21" s="185">
        <v>8.5053324728148851</v>
      </c>
      <c r="K21" s="283"/>
      <c r="L21" s="283"/>
      <c r="M21" s="283"/>
    </row>
    <row r="22" spans="1:13" s="137" customFormat="1">
      <c r="A22" s="272"/>
      <c r="B22" s="205"/>
      <c r="C22" s="207"/>
      <c r="D22" s="205"/>
      <c r="E22" s="181" t="s">
        <v>141</v>
      </c>
      <c r="F22" s="182"/>
      <c r="G22" s="183"/>
      <c r="H22" s="184"/>
      <c r="I22" s="184"/>
      <c r="J22" s="185"/>
      <c r="K22" s="306"/>
      <c r="L22" s="306"/>
      <c r="M22" s="306"/>
    </row>
    <row r="23" spans="1:13" s="137" customFormat="1" ht="27">
      <c r="A23" s="272"/>
      <c r="B23" s="205"/>
      <c r="C23" s="277"/>
      <c r="D23" s="205"/>
      <c r="E23" s="181"/>
      <c r="F23" s="182" t="s">
        <v>157</v>
      </c>
      <c r="G23" s="183" t="s">
        <v>448</v>
      </c>
      <c r="H23" s="184">
        <v>403.70527800000002</v>
      </c>
      <c r="I23" s="184">
        <v>650.24859026000001</v>
      </c>
      <c r="J23" s="185">
        <v>61.070123601406067</v>
      </c>
      <c r="K23" s="306"/>
      <c r="L23" s="306"/>
      <c r="M23" s="306"/>
    </row>
    <row r="24" spans="1:13" s="137" customFormat="1">
      <c r="A24" s="272"/>
      <c r="B24" s="205"/>
      <c r="C24" s="277">
        <v>6</v>
      </c>
      <c r="D24" s="205" t="s">
        <v>97</v>
      </c>
      <c r="E24" s="181"/>
      <c r="F24" s="182"/>
      <c r="G24" s="183"/>
      <c r="H24" s="184"/>
      <c r="I24" s="184"/>
      <c r="J24" s="185"/>
      <c r="K24" s="306"/>
      <c r="L24" s="306"/>
      <c r="M24" s="306"/>
    </row>
    <row r="25" spans="1:13" s="206" customFormat="1">
      <c r="A25" s="272"/>
      <c r="B25" s="205"/>
      <c r="C25" s="207"/>
      <c r="D25" s="205"/>
      <c r="E25" s="181" t="s">
        <v>140</v>
      </c>
      <c r="F25" s="182"/>
      <c r="G25" s="183"/>
      <c r="H25" s="184"/>
      <c r="I25" s="184"/>
      <c r="J25" s="185"/>
      <c r="K25" s="283"/>
      <c r="L25" s="283"/>
      <c r="M25" s="283"/>
    </row>
    <row r="26" spans="1:13" s="137" customFormat="1">
      <c r="A26" s="272"/>
      <c r="B26" s="205"/>
      <c r="C26" s="277"/>
      <c r="D26" s="205"/>
      <c r="E26" s="181"/>
      <c r="F26" s="182">
        <v>0</v>
      </c>
      <c r="G26" s="183" t="s">
        <v>140</v>
      </c>
      <c r="H26" s="184">
        <v>4719.0216360000004</v>
      </c>
      <c r="I26" s="184">
        <v>6643.2719864500032</v>
      </c>
      <c r="J26" s="185">
        <v>40.776468066399048</v>
      </c>
      <c r="K26" s="306"/>
      <c r="L26" s="306"/>
      <c r="M26" s="306"/>
    </row>
    <row r="27" spans="1:13" s="206" customFormat="1">
      <c r="A27" s="272"/>
      <c r="B27" s="205"/>
      <c r="C27" s="207"/>
      <c r="D27" s="205"/>
      <c r="E27" s="181" t="s">
        <v>141</v>
      </c>
      <c r="F27" s="182"/>
      <c r="G27" s="183"/>
      <c r="H27" s="184"/>
      <c r="I27" s="184"/>
      <c r="J27" s="185"/>
      <c r="K27" s="283"/>
      <c r="L27" s="283"/>
      <c r="M27" s="283"/>
    </row>
    <row r="28" spans="1:13" s="137" customFormat="1" ht="27">
      <c r="A28" s="272"/>
      <c r="B28" s="205"/>
      <c r="C28" s="277"/>
      <c r="D28" s="205"/>
      <c r="E28" s="181"/>
      <c r="F28" s="182" t="s">
        <v>169</v>
      </c>
      <c r="G28" s="183" t="s">
        <v>38</v>
      </c>
      <c r="H28" s="184">
        <v>128.707078</v>
      </c>
      <c r="I28" s="184">
        <v>171.29922300000001</v>
      </c>
      <c r="J28" s="185">
        <v>33.092309810653944</v>
      </c>
      <c r="K28" s="306"/>
      <c r="L28" s="306"/>
      <c r="M28" s="306"/>
    </row>
    <row r="29" spans="1:13" s="137" customFormat="1">
      <c r="A29" s="272"/>
      <c r="B29" s="205"/>
      <c r="C29" s="277"/>
      <c r="D29" s="205"/>
      <c r="E29" s="181"/>
      <c r="F29" s="182" t="s">
        <v>143</v>
      </c>
      <c r="G29" s="183" t="s">
        <v>39</v>
      </c>
      <c r="H29" s="184">
        <v>1683.425925</v>
      </c>
      <c r="I29" s="184">
        <v>2623.9091931299981</v>
      </c>
      <c r="J29" s="185">
        <v>55.867220182557077</v>
      </c>
      <c r="K29" s="306"/>
      <c r="L29" s="306"/>
      <c r="M29" s="306"/>
    </row>
    <row r="30" spans="1:13" s="206" customFormat="1">
      <c r="A30" s="272"/>
      <c r="B30" s="205"/>
      <c r="C30" s="207"/>
      <c r="D30" s="205"/>
      <c r="E30" s="181"/>
      <c r="F30" s="182" t="s">
        <v>168</v>
      </c>
      <c r="G30" s="183" t="s">
        <v>40</v>
      </c>
      <c r="H30" s="184">
        <v>247.29758799999999</v>
      </c>
      <c r="I30" s="184">
        <v>416.17925599999995</v>
      </c>
      <c r="J30" s="185">
        <v>68.290867438626208</v>
      </c>
      <c r="K30" s="283"/>
      <c r="L30" s="283"/>
      <c r="M30" s="283"/>
    </row>
    <row r="31" spans="1:13" s="137" customFormat="1">
      <c r="A31" s="272"/>
      <c r="B31" s="205"/>
      <c r="C31" s="277"/>
      <c r="D31" s="205"/>
      <c r="E31" s="181"/>
      <c r="F31" s="182" t="s">
        <v>207</v>
      </c>
      <c r="G31" s="183" t="s">
        <v>41</v>
      </c>
      <c r="H31" s="184">
        <v>222.32870500000001</v>
      </c>
      <c r="I31" s="184">
        <v>532.19325767999987</v>
      </c>
      <c r="J31" s="185" t="s">
        <v>187</v>
      </c>
      <c r="K31" s="306"/>
      <c r="L31" s="306"/>
      <c r="M31" s="306"/>
    </row>
    <row r="32" spans="1:13" s="137" customFormat="1">
      <c r="A32" s="272"/>
      <c r="B32" s="205"/>
      <c r="C32" s="207"/>
      <c r="D32" s="205"/>
      <c r="E32" s="181" t="s">
        <v>210</v>
      </c>
      <c r="F32" s="182"/>
      <c r="G32" s="183"/>
      <c r="H32" s="184"/>
      <c r="I32" s="184"/>
      <c r="J32" s="185"/>
      <c r="K32" s="306"/>
      <c r="L32" s="306"/>
      <c r="M32" s="306"/>
    </row>
    <row r="33" spans="1:13" s="137" customFormat="1">
      <c r="A33" s="272"/>
      <c r="B33" s="205"/>
      <c r="C33" s="277"/>
      <c r="D33" s="205"/>
      <c r="E33" s="181"/>
      <c r="F33" s="182" t="s">
        <v>191</v>
      </c>
      <c r="G33" s="183" t="s">
        <v>201</v>
      </c>
      <c r="H33" s="184">
        <v>1989.3427730000001</v>
      </c>
      <c r="I33" s="184">
        <v>2552.916439000001</v>
      </c>
      <c r="J33" s="185">
        <v>28.329641007522895</v>
      </c>
      <c r="K33" s="306"/>
      <c r="L33" s="306"/>
      <c r="M33" s="306"/>
    </row>
    <row r="34" spans="1:13" s="206" customFormat="1" ht="27">
      <c r="A34" s="272"/>
      <c r="B34" s="205"/>
      <c r="C34" s="277"/>
      <c r="D34" s="205"/>
      <c r="E34" s="181"/>
      <c r="F34" s="182" t="s">
        <v>640</v>
      </c>
      <c r="G34" s="183" t="s">
        <v>641</v>
      </c>
      <c r="H34" s="184">
        <v>0</v>
      </c>
      <c r="I34" s="184">
        <v>55</v>
      </c>
      <c r="J34" s="185" t="s">
        <v>115</v>
      </c>
      <c r="K34" s="283"/>
      <c r="L34" s="283"/>
      <c r="M34" s="283"/>
    </row>
    <row r="35" spans="1:13" s="137" customFormat="1">
      <c r="A35" s="272"/>
      <c r="B35" s="205"/>
      <c r="C35" s="207">
        <v>7</v>
      </c>
      <c r="D35" s="205" t="s">
        <v>98</v>
      </c>
      <c r="E35" s="181"/>
      <c r="F35" s="182"/>
      <c r="G35" s="183"/>
      <c r="H35" s="184"/>
      <c r="I35" s="184"/>
      <c r="J35" s="185"/>
      <c r="K35" s="306"/>
      <c r="L35" s="306"/>
      <c r="M35" s="306"/>
    </row>
    <row r="36" spans="1:13" s="137" customFormat="1">
      <c r="A36" s="272"/>
      <c r="B36" s="205"/>
      <c r="C36" s="277"/>
      <c r="D36" s="205"/>
      <c r="E36" s="181" t="s">
        <v>140</v>
      </c>
      <c r="F36" s="182"/>
      <c r="G36" s="183"/>
      <c r="H36" s="184"/>
      <c r="I36" s="184"/>
      <c r="J36" s="185"/>
      <c r="K36" s="306"/>
      <c r="L36" s="306"/>
      <c r="M36" s="306"/>
    </row>
    <row r="37" spans="1:13" s="206" customFormat="1">
      <c r="A37" s="272"/>
      <c r="B37" s="205"/>
      <c r="C37" s="277"/>
      <c r="D37" s="205"/>
      <c r="E37" s="181"/>
      <c r="F37" s="182">
        <v>0</v>
      </c>
      <c r="G37" s="183" t="s">
        <v>140</v>
      </c>
      <c r="H37" s="184">
        <v>116704.11462199999</v>
      </c>
      <c r="I37" s="184">
        <v>129783.13138189999</v>
      </c>
      <c r="J37" s="185">
        <v>11.206988547286784</v>
      </c>
      <c r="K37" s="283"/>
      <c r="L37" s="283"/>
      <c r="M37" s="283"/>
    </row>
    <row r="38" spans="1:13" s="137" customFormat="1">
      <c r="A38" s="272"/>
      <c r="B38" s="205"/>
      <c r="C38" s="207"/>
      <c r="D38" s="205"/>
      <c r="E38" s="181" t="s">
        <v>210</v>
      </c>
      <c r="F38" s="182"/>
      <c r="G38" s="183"/>
      <c r="H38" s="184"/>
      <c r="I38" s="184"/>
      <c r="J38" s="185"/>
      <c r="K38" s="306"/>
      <c r="L38" s="306"/>
      <c r="M38" s="306"/>
    </row>
    <row r="39" spans="1:13" s="206" customFormat="1" ht="27">
      <c r="A39" s="272"/>
      <c r="B39" s="205"/>
      <c r="C39" s="277"/>
      <c r="D39" s="205"/>
      <c r="E39" s="181"/>
      <c r="F39" s="182" t="s">
        <v>642</v>
      </c>
      <c r="G39" s="183" t="s">
        <v>488</v>
      </c>
      <c r="H39" s="184">
        <v>15172.754613999999</v>
      </c>
      <c r="I39" s="184">
        <v>13939.172404999999</v>
      </c>
      <c r="J39" s="185">
        <v>-8.1302455643866125</v>
      </c>
      <c r="K39" s="283"/>
      <c r="L39" s="283"/>
      <c r="M39" s="283"/>
    </row>
    <row r="40" spans="1:13" s="137" customFormat="1">
      <c r="A40" s="272"/>
      <c r="B40" s="205"/>
      <c r="C40" s="207"/>
      <c r="D40" s="205"/>
      <c r="E40" s="181"/>
      <c r="F40" s="182" t="s">
        <v>467</v>
      </c>
      <c r="G40" s="183" t="s">
        <v>468</v>
      </c>
      <c r="H40" s="184">
        <v>125937.262357</v>
      </c>
      <c r="I40" s="184">
        <v>54263.526832049996</v>
      </c>
      <c r="J40" s="185">
        <v>-56.91225470804126</v>
      </c>
      <c r="K40" s="306"/>
      <c r="L40" s="306"/>
      <c r="M40" s="306"/>
    </row>
    <row r="41" spans="1:13" s="206" customFormat="1">
      <c r="A41" s="272"/>
      <c r="B41" s="205"/>
      <c r="C41" s="277"/>
      <c r="D41" s="205"/>
      <c r="E41" s="181"/>
      <c r="F41" s="182" t="s">
        <v>643</v>
      </c>
      <c r="G41" s="183" t="s">
        <v>489</v>
      </c>
      <c r="H41" s="184">
        <v>119.67317199999999</v>
      </c>
      <c r="I41" s="184">
        <v>1353.2553809999999</v>
      </c>
      <c r="J41" s="185" t="s">
        <v>187</v>
      </c>
      <c r="K41" s="283"/>
      <c r="L41" s="283"/>
      <c r="M41" s="283"/>
    </row>
    <row r="42" spans="1:13" s="137" customFormat="1">
      <c r="A42" s="272"/>
      <c r="B42" s="205"/>
      <c r="C42" s="277">
        <v>9</v>
      </c>
      <c r="D42" s="205" t="s">
        <v>202</v>
      </c>
      <c r="E42" s="181"/>
      <c r="F42" s="182"/>
      <c r="G42" s="183"/>
      <c r="H42" s="184"/>
      <c r="I42" s="184"/>
      <c r="J42" s="185"/>
      <c r="K42" s="306"/>
      <c r="L42" s="306"/>
      <c r="M42" s="306"/>
    </row>
    <row r="43" spans="1:13" s="206" customFormat="1">
      <c r="A43" s="272"/>
      <c r="B43" s="205"/>
      <c r="C43" s="207"/>
      <c r="D43" s="205"/>
      <c r="E43" s="181" t="s">
        <v>140</v>
      </c>
      <c r="F43" s="182"/>
      <c r="G43" s="183"/>
      <c r="H43" s="184"/>
      <c r="I43" s="184"/>
      <c r="J43" s="185"/>
      <c r="K43" s="283"/>
      <c r="L43" s="283"/>
      <c r="M43" s="283"/>
    </row>
    <row r="44" spans="1:13" s="137" customFormat="1">
      <c r="A44" s="272"/>
      <c r="B44" s="205"/>
      <c r="C44" s="277"/>
      <c r="D44" s="205"/>
      <c r="E44" s="181"/>
      <c r="F44" s="182">
        <v>0</v>
      </c>
      <c r="G44" s="183" t="s">
        <v>140</v>
      </c>
      <c r="H44" s="184">
        <v>75287.777732999995</v>
      </c>
      <c r="I44" s="184">
        <v>62627.888298290134</v>
      </c>
      <c r="J44" s="185">
        <v>-16.815331539744477</v>
      </c>
      <c r="K44" s="306"/>
      <c r="L44" s="306"/>
      <c r="M44" s="306"/>
    </row>
    <row r="45" spans="1:13" s="206" customFormat="1">
      <c r="A45" s="272"/>
      <c r="B45" s="205"/>
      <c r="C45" s="277"/>
      <c r="D45" s="205"/>
      <c r="E45" s="181" t="s">
        <v>141</v>
      </c>
      <c r="F45" s="182"/>
      <c r="G45" s="183"/>
      <c r="H45" s="184"/>
      <c r="I45" s="184"/>
      <c r="J45" s="185"/>
      <c r="K45" s="283"/>
      <c r="L45" s="283"/>
      <c r="M45" s="283"/>
    </row>
    <row r="46" spans="1:13" s="137" customFormat="1">
      <c r="A46" s="272"/>
      <c r="B46" s="205"/>
      <c r="C46" s="277"/>
      <c r="D46" s="205"/>
      <c r="E46" s="181"/>
      <c r="F46" s="182" t="s">
        <v>207</v>
      </c>
      <c r="G46" s="183" t="s">
        <v>512</v>
      </c>
      <c r="H46" s="184">
        <v>52.338743999999998</v>
      </c>
      <c r="I46" s="184">
        <v>55.708744000000003</v>
      </c>
      <c r="J46" s="185">
        <v>6.4388247452021403</v>
      </c>
      <c r="K46" s="306"/>
      <c r="L46" s="306"/>
      <c r="M46" s="306"/>
    </row>
    <row r="47" spans="1:13" s="137" customFormat="1">
      <c r="A47" s="272"/>
      <c r="B47" s="205"/>
      <c r="C47" s="277"/>
      <c r="D47" s="205"/>
      <c r="E47" s="181" t="s">
        <v>210</v>
      </c>
      <c r="F47" s="182"/>
      <c r="G47" s="183"/>
      <c r="H47" s="184"/>
      <c r="I47" s="184"/>
      <c r="J47" s="185"/>
      <c r="K47" s="306"/>
      <c r="L47" s="306"/>
      <c r="M47" s="306"/>
    </row>
    <row r="48" spans="1:13" s="137" customFormat="1" ht="27">
      <c r="A48" s="272"/>
      <c r="B48" s="205"/>
      <c r="C48" s="277"/>
      <c r="D48" s="205"/>
      <c r="E48" s="181"/>
      <c r="F48" s="182" t="s">
        <v>513</v>
      </c>
      <c r="G48" s="183" t="s">
        <v>514</v>
      </c>
      <c r="H48" s="184">
        <v>149.48469800000001</v>
      </c>
      <c r="I48" s="184">
        <v>499.48469799999998</v>
      </c>
      <c r="J48" s="185" t="s">
        <v>187</v>
      </c>
      <c r="K48" s="306"/>
      <c r="L48" s="306"/>
      <c r="M48" s="306"/>
    </row>
    <row r="49" spans="1:13" s="137" customFormat="1">
      <c r="A49" s="272"/>
      <c r="B49" s="205"/>
      <c r="C49" s="277"/>
      <c r="D49" s="205"/>
      <c r="E49" s="181"/>
      <c r="F49" s="182" t="s">
        <v>515</v>
      </c>
      <c r="G49" s="183" t="s">
        <v>516</v>
      </c>
      <c r="H49" s="184">
        <v>274.71532500000001</v>
      </c>
      <c r="I49" s="184">
        <v>0</v>
      </c>
      <c r="J49" s="185" t="s">
        <v>115</v>
      </c>
      <c r="K49" s="306"/>
      <c r="L49" s="306"/>
      <c r="M49" s="306"/>
    </row>
    <row r="50" spans="1:13" s="206" customFormat="1">
      <c r="A50" s="272"/>
      <c r="B50" s="205"/>
      <c r="C50" s="277">
        <v>11</v>
      </c>
      <c r="D50" s="205" t="s">
        <v>99</v>
      </c>
      <c r="E50" s="181"/>
      <c r="F50" s="182"/>
      <c r="G50" s="183"/>
      <c r="H50" s="184"/>
      <c r="I50" s="184"/>
      <c r="J50" s="185"/>
      <c r="K50" s="283"/>
      <c r="L50" s="283"/>
      <c r="M50" s="283"/>
    </row>
    <row r="51" spans="1:13" s="137" customFormat="1">
      <c r="A51" s="272"/>
      <c r="B51" s="205"/>
      <c r="C51" s="277"/>
      <c r="D51" s="205"/>
      <c r="E51" s="181" t="s">
        <v>141</v>
      </c>
      <c r="F51" s="182"/>
      <c r="G51" s="183"/>
      <c r="H51" s="184"/>
      <c r="I51" s="184"/>
      <c r="J51" s="185"/>
      <c r="K51" s="306"/>
      <c r="L51" s="306"/>
      <c r="M51" s="306"/>
    </row>
    <row r="52" spans="1:13" s="137" customFormat="1">
      <c r="A52" s="272"/>
      <c r="B52" s="205"/>
      <c r="C52" s="207"/>
      <c r="D52" s="205"/>
      <c r="E52" s="181"/>
      <c r="F52" s="182" t="s">
        <v>157</v>
      </c>
      <c r="G52" s="183" t="s">
        <v>50</v>
      </c>
      <c r="H52" s="184">
        <v>334.15368799999999</v>
      </c>
      <c r="I52" s="184">
        <v>351.17099329999996</v>
      </c>
      <c r="J52" s="185">
        <v>5.0926582321605167</v>
      </c>
      <c r="K52" s="306"/>
      <c r="L52" s="306"/>
      <c r="M52" s="306"/>
    </row>
    <row r="53" spans="1:13" s="137" customFormat="1" ht="27">
      <c r="A53" s="272"/>
      <c r="B53" s="205"/>
      <c r="C53" s="277"/>
      <c r="D53" s="205"/>
      <c r="E53" s="181"/>
      <c r="F53" s="182" t="s">
        <v>471</v>
      </c>
      <c r="G53" s="183" t="s">
        <v>517</v>
      </c>
      <c r="H53" s="184">
        <v>1061.9870659999999</v>
      </c>
      <c r="I53" s="184">
        <v>1002.417459</v>
      </c>
      <c r="J53" s="185">
        <v>-5.6092591809399579</v>
      </c>
      <c r="K53" s="306"/>
      <c r="L53" s="306"/>
      <c r="M53" s="306"/>
    </row>
    <row r="54" spans="1:13" s="137" customFormat="1">
      <c r="A54" s="272"/>
      <c r="B54" s="205"/>
      <c r="C54" s="207"/>
      <c r="D54" s="205"/>
      <c r="E54" s="181" t="s">
        <v>210</v>
      </c>
      <c r="F54" s="182"/>
      <c r="G54" s="183"/>
      <c r="H54" s="184"/>
      <c r="I54" s="184"/>
      <c r="J54" s="185"/>
      <c r="K54" s="306"/>
      <c r="L54" s="306"/>
      <c r="M54" s="306"/>
    </row>
    <row r="55" spans="1:13" s="206" customFormat="1">
      <c r="A55" s="272"/>
      <c r="B55" s="205"/>
      <c r="C55" s="277"/>
      <c r="D55" s="205"/>
      <c r="E55" s="181"/>
      <c r="F55" s="182" t="s">
        <v>644</v>
      </c>
      <c r="G55" s="183" t="s">
        <v>645</v>
      </c>
      <c r="H55" s="184">
        <v>3685.9848499999998</v>
      </c>
      <c r="I55" s="184">
        <v>4774.1538113099996</v>
      </c>
      <c r="J55" s="185">
        <v>29.521796903478844</v>
      </c>
      <c r="K55" s="283"/>
      <c r="L55" s="283"/>
      <c r="M55" s="283"/>
    </row>
    <row r="56" spans="1:13" s="206" customFormat="1">
      <c r="A56" s="272"/>
      <c r="B56" s="205"/>
      <c r="C56" s="277"/>
      <c r="D56" s="205"/>
      <c r="E56" s="181"/>
      <c r="F56" s="182" t="s">
        <v>646</v>
      </c>
      <c r="G56" s="183" t="s">
        <v>647</v>
      </c>
      <c r="H56" s="184">
        <v>1869.2863239999999</v>
      </c>
      <c r="I56" s="184">
        <v>2368.2368700000002</v>
      </c>
      <c r="J56" s="185">
        <v>26.69203425895283</v>
      </c>
      <c r="K56" s="283"/>
      <c r="L56" s="283"/>
      <c r="M56" s="283"/>
    </row>
    <row r="57" spans="1:13" s="137" customFormat="1">
      <c r="A57" s="272"/>
      <c r="B57" s="205"/>
      <c r="C57" s="277"/>
      <c r="D57" s="205"/>
      <c r="E57" s="181"/>
      <c r="F57" s="182" t="s">
        <v>469</v>
      </c>
      <c r="G57" s="183" t="s">
        <v>470</v>
      </c>
      <c r="H57" s="184">
        <v>210.875147</v>
      </c>
      <c r="I57" s="184">
        <v>308.95894972000002</v>
      </c>
      <c r="J57" s="185">
        <v>46.512737093669955</v>
      </c>
      <c r="K57" s="306"/>
      <c r="L57" s="306"/>
      <c r="M57" s="306"/>
    </row>
    <row r="58" spans="1:13" s="137" customFormat="1">
      <c r="A58" s="272"/>
      <c r="B58" s="205"/>
      <c r="C58" s="277">
        <v>12</v>
      </c>
      <c r="D58" s="205" t="s">
        <v>100</v>
      </c>
      <c r="E58" s="181"/>
      <c r="F58" s="182"/>
      <c r="G58" s="183"/>
      <c r="H58" s="184"/>
      <c r="I58" s="184"/>
      <c r="J58" s="185"/>
      <c r="K58" s="306"/>
      <c r="L58" s="306"/>
      <c r="M58" s="306"/>
    </row>
    <row r="59" spans="1:13" s="206" customFormat="1">
      <c r="A59" s="272"/>
      <c r="B59" s="205"/>
      <c r="C59" s="207"/>
      <c r="D59" s="205"/>
      <c r="E59" s="181" t="s">
        <v>140</v>
      </c>
      <c r="F59" s="182"/>
      <c r="G59" s="183"/>
      <c r="H59" s="184"/>
      <c r="I59" s="184"/>
      <c r="J59" s="185"/>
      <c r="K59" s="283"/>
      <c r="L59" s="283"/>
      <c r="M59" s="283"/>
    </row>
    <row r="60" spans="1:13" s="206" customFormat="1">
      <c r="A60" s="272"/>
      <c r="B60" s="205"/>
      <c r="C60" s="277"/>
      <c r="D60" s="205"/>
      <c r="E60" s="181"/>
      <c r="F60" s="182">
        <v>0</v>
      </c>
      <c r="G60" s="183" t="s">
        <v>140</v>
      </c>
      <c r="H60" s="184">
        <v>30813.930885000002</v>
      </c>
      <c r="I60" s="184">
        <v>26800.674273699999</v>
      </c>
      <c r="J60" s="185">
        <v>-13.024163084800151</v>
      </c>
      <c r="K60" s="283"/>
      <c r="L60" s="283"/>
      <c r="M60" s="283"/>
    </row>
    <row r="61" spans="1:13" s="137" customFormat="1">
      <c r="A61" s="272"/>
      <c r="B61" s="205"/>
      <c r="C61" s="277"/>
      <c r="D61" s="205"/>
      <c r="E61" s="181" t="s">
        <v>141</v>
      </c>
      <c r="F61" s="182"/>
      <c r="G61" s="183"/>
      <c r="H61" s="184"/>
      <c r="I61" s="184"/>
      <c r="J61" s="185"/>
      <c r="K61" s="306"/>
      <c r="L61" s="306"/>
      <c r="M61" s="306"/>
    </row>
    <row r="62" spans="1:13" s="206" customFormat="1" ht="27">
      <c r="A62" s="272"/>
      <c r="B62" s="205"/>
      <c r="C62" s="277"/>
      <c r="D62" s="205"/>
      <c r="E62" s="181"/>
      <c r="F62" s="182" t="s">
        <v>157</v>
      </c>
      <c r="G62" s="183" t="s">
        <v>490</v>
      </c>
      <c r="H62" s="184">
        <v>551.94921199999999</v>
      </c>
      <c r="I62" s="184">
        <v>515.68417446000001</v>
      </c>
      <c r="J62" s="185">
        <v>-6.5703576980557443</v>
      </c>
      <c r="K62" s="283"/>
      <c r="L62" s="283"/>
      <c r="M62" s="283"/>
    </row>
    <row r="63" spans="1:13" s="206" customFormat="1" ht="27">
      <c r="A63" s="272"/>
      <c r="B63" s="205"/>
      <c r="C63" s="207"/>
      <c r="D63" s="205"/>
      <c r="E63" s="181"/>
      <c r="F63" s="182" t="s">
        <v>471</v>
      </c>
      <c r="G63" s="183" t="s">
        <v>472</v>
      </c>
      <c r="H63" s="184">
        <v>2537.9672569999998</v>
      </c>
      <c r="I63" s="184">
        <v>2285.3325685099999</v>
      </c>
      <c r="J63" s="185">
        <v>-9.9542138612389408</v>
      </c>
      <c r="K63" s="283"/>
      <c r="L63" s="283"/>
      <c r="M63" s="283"/>
    </row>
    <row r="64" spans="1:13" s="137" customFormat="1" ht="27">
      <c r="A64" s="272"/>
      <c r="B64" s="205"/>
      <c r="C64" s="207"/>
      <c r="D64" s="205"/>
      <c r="E64" s="181"/>
      <c r="F64" s="182" t="s">
        <v>491</v>
      </c>
      <c r="G64" s="183" t="s">
        <v>492</v>
      </c>
      <c r="H64" s="184">
        <v>1398.937766</v>
      </c>
      <c r="I64" s="184">
        <v>1132.1489261700003</v>
      </c>
      <c r="J64" s="185">
        <v>-19.070815465425056</v>
      </c>
      <c r="K64" s="306"/>
      <c r="L64" s="306"/>
      <c r="M64" s="306"/>
    </row>
    <row r="65" spans="1:13" s="206" customFormat="1" ht="27">
      <c r="A65" s="272"/>
      <c r="B65" s="205"/>
      <c r="C65" s="277"/>
      <c r="D65" s="205"/>
      <c r="E65" s="181"/>
      <c r="F65" s="182" t="s">
        <v>182</v>
      </c>
      <c r="G65" s="183" t="s">
        <v>54</v>
      </c>
      <c r="H65" s="184">
        <v>928.56793900000002</v>
      </c>
      <c r="I65" s="184">
        <v>1126.9556075200003</v>
      </c>
      <c r="J65" s="185">
        <v>21.364906129932649</v>
      </c>
      <c r="K65" s="283"/>
      <c r="L65" s="283"/>
      <c r="M65" s="283"/>
    </row>
    <row r="66" spans="1:13" s="137" customFormat="1">
      <c r="A66" s="272"/>
      <c r="B66" s="205"/>
      <c r="C66" s="277"/>
      <c r="D66" s="205"/>
      <c r="E66" s="181" t="s">
        <v>210</v>
      </c>
      <c r="F66" s="182"/>
      <c r="G66" s="183"/>
      <c r="H66" s="184"/>
      <c r="I66" s="184"/>
      <c r="J66" s="185"/>
      <c r="K66" s="306"/>
      <c r="L66" s="306"/>
      <c r="M66" s="306"/>
    </row>
    <row r="67" spans="1:13" s="206" customFormat="1">
      <c r="A67" s="272"/>
      <c r="B67" s="205"/>
      <c r="C67" s="277"/>
      <c r="D67" s="205"/>
      <c r="E67" s="181"/>
      <c r="F67" s="182" t="s">
        <v>648</v>
      </c>
      <c r="G67" s="183" t="s">
        <v>649</v>
      </c>
      <c r="H67" s="184">
        <v>1939.434679</v>
      </c>
      <c r="I67" s="184">
        <v>0</v>
      </c>
      <c r="J67" s="185" t="s">
        <v>115</v>
      </c>
      <c r="K67" s="283"/>
      <c r="L67" s="283"/>
      <c r="M67" s="283"/>
    </row>
    <row r="68" spans="1:13" s="137" customFormat="1">
      <c r="A68" s="272"/>
      <c r="B68" s="205"/>
      <c r="C68" s="277"/>
      <c r="D68" s="205"/>
      <c r="E68" s="181"/>
      <c r="F68" s="182" t="s">
        <v>449</v>
      </c>
      <c r="G68" s="183" t="s">
        <v>450</v>
      </c>
      <c r="H68" s="184">
        <v>2447.5455619999998</v>
      </c>
      <c r="I68" s="184">
        <v>2647.9095969999998</v>
      </c>
      <c r="J68" s="185">
        <v>8.1863250315256124</v>
      </c>
      <c r="K68" s="306"/>
      <c r="L68" s="306"/>
      <c r="M68" s="306"/>
    </row>
    <row r="69" spans="1:13" s="206" customFormat="1">
      <c r="A69" s="272"/>
      <c r="B69" s="205"/>
      <c r="C69" s="277"/>
      <c r="D69" s="205"/>
      <c r="E69" s="181"/>
      <c r="F69" s="182" t="s">
        <v>493</v>
      </c>
      <c r="G69" s="183" t="s">
        <v>494</v>
      </c>
      <c r="H69" s="184">
        <v>1796.067967</v>
      </c>
      <c r="I69" s="184">
        <v>1967.8158562100002</v>
      </c>
      <c r="J69" s="185">
        <v>9.5624381908482832</v>
      </c>
      <c r="K69" s="283"/>
      <c r="L69" s="283"/>
      <c r="M69" s="283"/>
    </row>
    <row r="70" spans="1:13" s="137" customFormat="1">
      <c r="A70" s="272"/>
      <c r="B70" s="205"/>
      <c r="C70" s="277"/>
      <c r="D70" s="205"/>
      <c r="E70" s="181"/>
      <c r="F70" s="182" t="s">
        <v>211</v>
      </c>
      <c r="G70" s="183" t="s">
        <v>55</v>
      </c>
      <c r="H70" s="184">
        <v>5241.5071680000001</v>
      </c>
      <c r="I70" s="184">
        <v>5646.3534160300005</v>
      </c>
      <c r="J70" s="185">
        <v>7.7238518436382861</v>
      </c>
      <c r="K70" s="306"/>
      <c r="L70" s="306"/>
      <c r="M70" s="306"/>
    </row>
    <row r="71" spans="1:13" s="137" customFormat="1">
      <c r="A71" s="272"/>
      <c r="B71" s="205"/>
      <c r="C71" s="277"/>
      <c r="D71" s="205"/>
      <c r="E71" s="181"/>
      <c r="F71" s="182" t="s">
        <v>495</v>
      </c>
      <c r="G71" s="183" t="s">
        <v>496</v>
      </c>
      <c r="H71" s="184">
        <v>2185.9676570000001</v>
      </c>
      <c r="I71" s="184">
        <v>2313.0691582499999</v>
      </c>
      <c r="J71" s="185">
        <v>5.8144273472203309</v>
      </c>
      <c r="K71" s="306"/>
      <c r="L71" s="306"/>
      <c r="M71" s="306"/>
    </row>
    <row r="72" spans="1:13" s="137" customFormat="1">
      <c r="A72" s="272"/>
      <c r="B72" s="205"/>
      <c r="C72" s="277"/>
      <c r="D72" s="205"/>
      <c r="E72" s="181"/>
      <c r="F72" s="182" t="s">
        <v>212</v>
      </c>
      <c r="G72" s="183" t="s">
        <v>56</v>
      </c>
      <c r="H72" s="184">
        <v>1520.92265</v>
      </c>
      <c r="I72" s="184">
        <v>0</v>
      </c>
      <c r="J72" s="185" t="s">
        <v>115</v>
      </c>
      <c r="K72" s="306"/>
      <c r="L72" s="306"/>
      <c r="M72" s="306"/>
    </row>
    <row r="73" spans="1:13" s="137" customFormat="1">
      <c r="A73" s="272"/>
      <c r="B73" s="205"/>
      <c r="C73" s="277"/>
      <c r="D73" s="205"/>
      <c r="E73" s="181"/>
      <c r="F73" s="182" t="s">
        <v>650</v>
      </c>
      <c r="G73" s="183" t="s">
        <v>651</v>
      </c>
      <c r="H73" s="184">
        <v>964.87577599999997</v>
      </c>
      <c r="I73" s="184">
        <v>0</v>
      </c>
      <c r="J73" s="185" t="s">
        <v>115</v>
      </c>
      <c r="K73" s="306"/>
      <c r="L73" s="306"/>
      <c r="M73" s="306"/>
    </row>
    <row r="74" spans="1:13" s="137" customFormat="1" ht="27">
      <c r="A74" s="272"/>
      <c r="B74" s="205"/>
      <c r="C74" s="277"/>
      <c r="D74" s="205"/>
      <c r="E74" s="181"/>
      <c r="F74" s="182" t="s">
        <v>213</v>
      </c>
      <c r="G74" s="183" t="s">
        <v>57</v>
      </c>
      <c r="H74" s="184">
        <v>1282.9125650000001</v>
      </c>
      <c r="I74" s="184">
        <v>0</v>
      </c>
      <c r="J74" s="185" t="s">
        <v>115</v>
      </c>
      <c r="K74" s="306"/>
      <c r="L74" s="306"/>
      <c r="M74" s="306"/>
    </row>
    <row r="75" spans="1:13" s="137" customFormat="1" ht="27">
      <c r="A75" s="272"/>
      <c r="B75" s="205"/>
      <c r="C75" s="277"/>
      <c r="D75" s="205"/>
      <c r="E75" s="181"/>
      <c r="F75" s="182" t="s">
        <v>652</v>
      </c>
      <c r="G75" s="183" t="s">
        <v>653</v>
      </c>
      <c r="H75" s="184">
        <v>1004.128422</v>
      </c>
      <c r="I75" s="184">
        <v>0</v>
      </c>
      <c r="J75" s="185" t="s">
        <v>115</v>
      </c>
      <c r="K75" s="306"/>
      <c r="L75" s="306"/>
      <c r="M75" s="306"/>
    </row>
    <row r="76" spans="1:13" s="137" customFormat="1">
      <c r="A76" s="272"/>
      <c r="B76" s="205"/>
      <c r="C76" s="277"/>
      <c r="D76" s="205"/>
      <c r="E76" s="181"/>
      <c r="F76" s="182" t="s">
        <v>214</v>
      </c>
      <c r="G76" s="183" t="s">
        <v>58</v>
      </c>
      <c r="H76" s="184">
        <v>1825.928214</v>
      </c>
      <c r="I76" s="184">
        <v>0</v>
      </c>
      <c r="J76" s="185" t="s">
        <v>115</v>
      </c>
      <c r="K76" s="306"/>
      <c r="L76" s="306"/>
      <c r="M76" s="306"/>
    </row>
    <row r="77" spans="1:13" s="137" customFormat="1">
      <c r="A77" s="272"/>
      <c r="B77" s="205"/>
      <c r="C77" s="277"/>
      <c r="D77" s="205"/>
      <c r="E77" s="181"/>
      <c r="F77" s="182" t="s">
        <v>497</v>
      </c>
      <c r="G77" s="183" t="s">
        <v>498</v>
      </c>
      <c r="H77" s="184">
        <v>1972.0671890000001</v>
      </c>
      <c r="I77" s="184">
        <v>2074.359723</v>
      </c>
      <c r="J77" s="185">
        <v>5.1870714431322398</v>
      </c>
      <c r="K77" s="306"/>
      <c r="L77" s="306"/>
      <c r="M77" s="306"/>
    </row>
    <row r="78" spans="1:13" s="137" customFormat="1" ht="27">
      <c r="A78" s="272"/>
      <c r="B78" s="205"/>
      <c r="C78" s="277"/>
      <c r="D78" s="205"/>
      <c r="E78" s="181"/>
      <c r="F78" s="182" t="s">
        <v>174</v>
      </c>
      <c r="G78" s="183" t="s">
        <v>59</v>
      </c>
      <c r="H78" s="184">
        <v>1919.693718</v>
      </c>
      <c r="I78" s="184">
        <v>2639.7001706799997</v>
      </c>
      <c r="J78" s="185">
        <v>37.506319155439343</v>
      </c>
      <c r="K78" s="306"/>
      <c r="L78" s="306"/>
      <c r="M78" s="306"/>
    </row>
    <row r="79" spans="1:13" s="137" customFormat="1">
      <c r="A79" s="272"/>
      <c r="B79" s="205"/>
      <c r="C79" s="277"/>
      <c r="D79" s="205"/>
      <c r="E79" s="181"/>
      <c r="F79" s="182" t="s">
        <v>499</v>
      </c>
      <c r="G79" s="183" t="s">
        <v>500</v>
      </c>
      <c r="H79" s="184">
        <v>89.205687999999995</v>
      </c>
      <c r="I79" s="184">
        <v>107.70688100000002</v>
      </c>
      <c r="J79" s="185">
        <v>20.739925238848016</v>
      </c>
      <c r="K79" s="306"/>
      <c r="L79" s="306"/>
      <c r="M79" s="306"/>
    </row>
    <row r="80" spans="1:13" s="137" customFormat="1" ht="27">
      <c r="A80" s="272"/>
      <c r="B80" s="205"/>
      <c r="C80" s="277"/>
      <c r="D80" s="205"/>
      <c r="E80" s="181"/>
      <c r="F80" s="182" t="s">
        <v>215</v>
      </c>
      <c r="G80" s="183" t="s">
        <v>60</v>
      </c>
      <c r="H80" s="184">
        <v>2640.0454690000001</v>
      </c>
      <c r="I80" s="184">
        <v>2916.6235909999996</v>
      </c>
      <c r="J80" s="185">
        <v>10.476263581352725</v>
      </c>
      <c r="K80" s="306"/>
      <c r="L80" s="306"/>
      <c r="M80" s="306"/>
    </row>
    <row r="81" spans="1:13" s="137" customFormat="1">
      <c r="A81" s="272"/>
      <c r="B81" s="205"/>
      <c r="C81" s="277"/>
      <c r="D81" s="205"/>
      <c r="E81" s="181"/>
      <c r="F81" s="182" t="s">
        <v>518</v>
      </c>
      <c r="G81" s="183" t="s">
        <v>519</v>
      </c>
      <c r="H81" s="184">
        <v>236.39675600000001</v>
      </c>
      <c r="I81" s="184">
        <v>253.08233586</v>
      </c>
      <c r="J81" s="185">
        <v>7.0582947678012857</v>
      </c>
      <c r="K81" s="306"/>
      <c r="L81" s="306"/>
      <c r="M81" s="306"/>
    </row>
    <row r="82" spans="1:13" s="206" customFormat="1">
      <c r="A82" s="272"/>
      <c r="B82" s="205"/>
      <c r="C82" s="277">
        <v>13</v>
      </c>
      <c r="D82" s="205" t="s">
        <v>101</v>
      </c>
      <c r="E82" s="181"/>
      <c r="F82" s="182"/>
      <c r="G82" s="183"/>
      <c r="H82" s="184"/>
      <c r="I82" s="184"/>
      <c r="J82" s="185"/>
      <c r="K82" s="283"/>
      <c r="L82" s="283"/>
      <c r="M82" s="283"/>
    </row>
    <row r="83" spans="1:13" s="137" customFormat="1">
      <c r="A83" s="272"/>
      <c r="B83" s="205"/>
      <c r="C83" s="277"/>
      <c r="D83" s="205"/>
      <c r="E83" s="181" t="s">
        <v>210</v>
      </c>
      <c r="F83" s="182"/>
      <c r="G83" s="183"/>
      <c r="H83" s="184"/>
      <c r="I83" s="184"/>
      <c r="J83" s="185"/>
      <c r="K83" s="306"/>
      <c r="L83" s="306"/>
      <c r="M83" s="306"/>
    </row>
    <row r="84" spans="1:13" s="137" customFormat="1">
      <c r="A84" s="272"/>
      <c r="B84" s="205"/>
      <c r="C84" s="277"/>
      <c r="D84" s="205"/>
      <c r="E84" s="181"/>
      <c r="F84" s="182" t="s">
        <v>188</v>
      </c>
      <c r="G84" s="183" t="s">
        <v>523</v>
      </c>
      <c r="H84" s="184">
        <v>17133.942485</v>
      </c>
      <c r="I84" s="184">
        <v>12310.088324459999</v>
      </c>
      <c r="J84" s="185">
        <v>-28.153789851711423</v>
      </c>
      <c r="K84" s="306"/>
      <c r="L84" s="306"/>
      <c r="M84" s="306"/>
    </row>
    <row r="85" spans="1:13" s="137" customFormat="1" ht="27">
      <c r="A85" s="272"/>
      <c r="B85" s="205"/>
      <c r="C85" s="277"/>
      <c r="D85" s="205"/>
      <c r="E85" s="181"/>
      <c r="F85" s="182" t="s">
        <v>654</v>
      </c>
      <c r="G85" s="183" t="s">
        <v>655</v>
      </c>
      <c r="H85" s="184">
        <v>0</v>
      </c>
      <c r="I85" s="184">
        <v>708.38667699999996</v>
      </c>
      <c r="J85" s="185" t="s">
        <v>115</v>
      </c>
      <c r="K85" s="306"/>
      <c r="L85" s="306"/>
      <c r="M85" s="306"/>
    </row>
    <row r="86" spans="1:13" s="137" customFormat="1" ht="27">
      <c r="A86" s="272"/>
      <c r="B86" s="205"/>
      <c r="C86" s="277"/>
      <c r="D86" s="205"/>
      <c r="E86" s="181"/>
      <c r="F86" s="182" t="s">
        <v>189</v>
      </c>
      <c r="G86" s="183" t="s">
        <v>216</v>
      </c>
      <c r="H86" s="184">
        <v>0</v>
      </c>
      <c r="I86" s="184">
        <v>1280.8138876799999</v>
      </c>
      <c r="J86" s="185" t="s">
        <v>115</v>
      </c>
      <c r="K86" s="306"/>
      <c r="L86" s="306"/>
      <c r="M86" s="306"/>
    </row>
    <row r="87" spans="1:13" s="137" customFormat="1">
      <c r="A87" s="272"/>
      <c r="B87" s="205"/>
      <c r="C87" s="277"/>
      <c r="D87" s="205"/>
      <c r="E87" s="181"/>
      <c r="F87" s="182" t="s">
        <v>190</v>
      </c>
      <c r="G87" s="183" t="s">
        <v>524</v>
      </c>
      <c r="H87" s="184">
        <v>3925.404747</v>
      </c>
      <c r="I87" s="184">
        <v>5960.0583428599994</v>
      </c>
      <c r="J87" s="185">
        <v>51.832963146411544</v>
      </c>
      <c r="K87" s="306"/>
      <c r="L87" s="306"/>
      <c r="M87" s="306"/>
    </row>
    <row r="88" spans="1:13" s="137" customFormat="1">
      <c r="A88" s="272"/>
      <c r="B88" s="205"/>
      <c r="C88" s="277"/>
      <c r="D88" s="205"/>
      <c r="E88" s="181"/>
      <c r="F88" s="182" t="s">
        <v>515</v>
      </c>
      <c r="G88" s="183" t="s">
        <v>516</v>
      </c>
      <c r="H88" s="184">
        <v>0</v>
      </c>
      <c r="I88" s="184">
        <v>274.71532500000006</v>
      </c>
      <c r="J88" s="185" t="s">
        <v>115</v>
      </c>
      <c r="K88" s="306"/>
      <c r="L88" s="306"/>
      <c r="M88" s="306"/>
    </row>
    <row r="89" spans="1:13" s="137" customFormat="1">
      <c r="A89" s="272"/>
      <c r="B89" s="205"/>
      <c r="C89" s="277">
        <v>15</v>
      </c>
      <c r="D89" s="205" t="s">
        <v>183</v>
      </c>
      <c r="E89" s="181"/>
      <c r="F89" s="182"/>
      <c r="G89" s="183"/>
      <c r="H89" s="184"/>
      <c r="I89" s="184"/>
      <c r="J89" s="185"/>
      <c r="K89" s="306"/>
      <c r="L89" s="306"/>
      <c r="M89" s="306"/>
    </row>
    <row r="90" spans="1:13" s="206" customFormat="1">
      <c r="A90" s="272"/>
      <c r="B90" s="205"/>
      <c r="C90" s="277"/>
      <c r="D90" s="205"/>
      <c r="E90" s="181" t="s">
        <v>140</v>
      </c>
      <c r="F90" s="182"/>
      <c r="G90" s="183"/>
      <c r="H90" s="184"/>
      <c r="I90" s="184"/>
      <c r="J90" s="185"/>
      <c r="K90" s="283"/>
      <c r="L90" s="283"/>
      <c r="M90" s="283"/>
    </row>
    <row r="91" spans="1:13" s="137" customFormat="1">
      <c r="A91" s="272"/>
      <c r="B91" s="205"/>
      <c r="C91" s="277"/>
      <c r="D91" s="205"/>
      <c r="E91" s="181"/>
      <c r="F91" s="182">
        <v>0</v>
      </c>
      <c r="G91" s="183" t="s">
        <v>140</v>
      </c>
      <c r="H91" s="184">
        <v>5880.6578049999998</v>
      </c>
      <c r="I91" s="184">
        <v>6915.4917772100007</v>
      </c>
      <c r="J91" s="185">
        <v>17.59724858212526</v>
      </c>
      <c r="K91" s="306"/>
      <c r="L91" s="306"/>
      <c r="M91" s="306"/>
    </row>
    <row r="92" spans="1:13" s="137" customFormat="1">
      <c r="A92" s="272"/>
      <c r="B92" s="205"/>
      <c r="C92" s="277"/>
      <c r="D92" s="205"/>
      <c r="E92" s="181" t="s">
        <v>141</v>
      </c>
      <c r="F92" s="182"/>
      <c r="G92" s="183"/>
      <c r="H92" s="184"/>
      <c r="I92" s="184"/>
      <c r="J92" s="185"/>
      <c r="K92" s="306"/>
      <c r="L92" s="306"/>
      <c r="M92" s="306"/>
    </row>
    <row r="93" spans="1:13" s="206" customFormat="1">
      <c r="A93" s="272"/>
      <c r="B93" s="205"/>
      <c r="C93" s="277"/>
      <c r="D93" s="205"/>
      <c r="E93" s="181"/>
      <c r="F93" s="182" t="s">
        <v>143</v>
      </c>
      <c r="G93" s="183" t="s">
        <v>501</v>
      </c>
      <c r="H93" s="184">
        <v>835.48237800000004</v>
      </c>
      <c r="I93" s="184">
        <v>980.91955405000022</v>
      </c>
      <c r="J93" s="185">
        <v>17.407569552592065</v>
      </c>
      <c r="K93" s="283"/>
      <c r="L93" s="283"/>
      <c r="M93" s="283"/>
    </row>
    <row r="94" spans="1:13" s="137" customFormat="1">
      <c r="A94" s="272"/>
      <c r="B94" s="205"/>
      <c r="C94" s="277"/>
      <c r="D94" s="205"/>
      <c r="E94" s="181" t="s">
        <v>210</v>
      </c>
      <c r="F94" s="182"/>
      <c r="G94" s="183"/>
      <c r="H94" s="184"/>
      <c r="I94" s="184"/>
      <c r="J94" s="185"/>
      <c r="K94" s="306"/>
      <c r="L94" s="306"/>
      <c r="M94" s="306"/>
    </row>
    <row r="95" spans="1:13" s="137" customFormat="1">
      <c r="A95" s="272"/>
      <c r="B95" s="205"/>
      <c r="C95" s="277"/>
      <c r="D95" s="205"/>
      <c r="E95" s="181"/>
      <c r="F95" s="182" t="s">
        <v>520</v>
      </c>
      <c r="G95" s="183" t="s">
        <v>521</v>
      </c>
      <c r="H95" s="184">
        <v>4848.703082</v>
      </c>
      <c r="I95" s="184">
        <v>5430.19938</v>
      </c>
      <c r="J95" s="185">
        <v>11.992821341416175</v>
      </c>
      <c r="K95" s="306"/>
      <c r="L95" s="306"/>
      <c r="M95" s="306"/>
    </row>
    <row r="96" spans="1:13" s="137" customFormat="1">
      <c r="A96" s="272"/>
      <c r="B96" s="205"/>
      <c r="C96" s="277">
        <v>18</v>
      </c>
      <c r="D96" s="205" t="s">
        <v>170</v>
      </c>
      <c r="E96" s="181"/>
      <c r="F96" s="182"/>
      <c r="G96" s="183"/>
      <c r="H96" s="184"/>
      <c r="I96" s="184"/>
      <c r="J96" s="185"/>
      <c r="K96" s="306"/>
      <c r="L96" s="306"/>
      <c r="M96" s="306"/>
    </row>
    <row r="97" spans="1:13" s="137" customFormat="1">
      <c r="A97" s="272"/>
      <c r="B97" s="205"/>
      <c r="C97" s="277"/>
      <c r="D97" s="205"/>
      <c r="E97" s="181" t="s">
        <v>210</v>
      </c>
      <c r="F97" s="182"/>
      <c r="G97" s="183"/>
      <c r="H97" s="184"/>
      <c r="I97" s="184"/>
      <c r="J97" s="185"/>
      <c r="K97" s="306"/>
      <c r="L97" s="306"/>
      <c r="M97" s="306"/>
    </row>
    <row r="98" spans="1:13" s="206" customFormat="1">
      <c r="A98" s="272"/>
      <c r="B98" s="205"/>
      <c r="C98" s="277"/>
      <c r="D98" s="205"/>
      <c r="E98" s="181"/>
      <c r="F98" s="182" t="s">
        <v>184</v>
      </c>
      <c r="G98" s="183" t="s">
        <v>185</v>
      </c>
      <c r="H98" s="184">
        <v>0</v>
      </c>
      <c r="I98" s="184">
        <v>270.82994250000002</v>
      </c>
      <c r="J98" s="185" t="s">
        <v>115</v>
      </c>
      <c r="K98" s="283"/>
      <c r="L98" s="283"/>
      <c r="M98" s="283"/>
    </row>
    <row r="99" spans="1:13" s="137" customFormat="1">
      <c r="A99" s="272"/>
      <c r="B99" s="205"/>
      <c r="C99" s="277">
        <v>21</v>
      </c>
      <c r="D99" s="205" t="s">
        <v>186</v>
      </c>
      <c r="E99" s="181"/>
      <c r="F99" s="182"/>
      <c r="G99" s="183"/>
      <c r="H99" s="184"/>
      <c r="I99" s="184"/>
      <c r="J99" s="185"/>
      <c r="K99" s="306"/>
      <c r="L99" s="306"/>
      <c r="M99" s="306"/>
    </row>
    <row r="100" spans="1:13" s="137" customFormat="1">
      <c r="A100" s="272"/>
      <c r="B100" s="205"/>
      <c r="C100" s="277"/>
      <c r="D100" s="205"/>
      <c r="E100" s="181" t="s">
        <v>210</v>
      </c>
      <c r="F100" s="182"/>
      <c r="G100" s="183"/>
      <c r="H100" s="184"/>
      <c r="I100" s="184"/>
      <c r="J100" s="185"/>
      <c r="K100" s="306"/>
      <c r="L100" s="306"/>
      <c r="M100" s="306"/>
    </row>
    <row r="101" spans="1:13" s="137" customFormat="1">
      <c r="A101" s="272"/>
      <c r="B101" s="205"/>
      <c r="C101" s="277"/>
      <c r="D101" s="205"/>
      <c r="E101" s="181"/>
      <c r="F101" s="182" t="s">
        <v>502</v>
      </c>
      <c r="G101" s="183" t="s">
        <v>503</v>
      </c>
      <c r="H101" s="184">
        <v>866.74628700000005</v>
      </c>
      <c r="I101" s="184">
        <v>70972.627942629988</v>
      </c>
      <c r="J101" s="185" t="s">
        <v>187</v>
      </c>
      <c r="K101" s="306"/>
      <c r="L101" s="306"/>
      <c r="M101" s="306"/>
    </row>
    <row r="102" spans="1:13" s="137" customFormat="1">
      <c r="A102" s="272"/>
      <c r="B102" s="205"/>
      <c r="C102" s="277"/>
      <c r="D102" s="205"/>
      <c r="E102" s="181"/>
      <c r="F102" s="182" t="s">
        <v>208</v>
      </c>
      <c r="G102" s="183" t="s">
        <v>209</v>
      </c>
      <c r="H102" s="184">
        <v>0</v>
      </c>
      <c r="I102" s="184">
        <v>2027.0566179299999</v>
      </c>
      <c r="J102" s="185" t="s">
        <v>115</v>
      </c>
      <c r="K102" s="306"/>
      <c r="L102" s="306"/>
      <c r="M102" s="306"/>
    </row>
    <row r="103" spans="1:13" s="137" customFormat="1">
      <c r="A103" s="272"/>
      <c r="B103" s="205"/>
      <c r="C103" s="277">
        <v>27</v>
      </c>
      <c r="D103" s="205" t="s">
        <v>135</v>
      </c>
      <c r="E103" s="181"/>
      <c r="F103" s="182"/>
      <c r="G103" s="183"/>
      <c r="H103" s="184"/>
      <c r="I103" s="184"/>
      <c r="J103" s="185"/>
      <c r="K103" s="306"/>
      <c r="L103" s="306"/>
      <c r="M103" s="306"/>
    </row>
    <row r="104" spans="1:13" s="137" customFormat="1">
      <c r="A104" s="272"/>
      <c r="B104" s="205"/>
      <c r="C104" s="277"/>
      <c r="D104" s="205"/>
      <c r="E104" s="181" t="s">
        <v>140</v>
      </c>
      <c r="F104" s="182"/>
      <c r="G104" s="183"/>
      <c r="H104" s="184"/>
      <c r="I104" s="184"/>
      <c r="J104" s="185"/>
      <c r="K104" s="306"/>
      <c r="L104" s="306"/>
      <c r="M104" s="306"/>
    </row>
    <row r="105" spans="1:13" s="137" customFormat="1">
      <c r="A105" s="272"/>
      <c r="B105" s="205"/>
      <c r="C105" s="277"/>
      <c r="D105" s="205"/>
      <c r="E105" s="181"/>
      <c r="F105" s="182">
        <v>0</v>
      </c>
      <c r="G105" s="183" t="s">
        <v>140</v>
      </c>
      <c r="H105" s="184">
        <v>1636.5852460000001</v>
      </c>
      <c r="I105" s="184">
        <v>1989.6871321799999</v>
      </c>
      <c r="J105" s="185">
        <v>21.575526667066129</v>
      </c>
      <c r="K105" s="306"/>
      <c r="L105" s="306"/>
      <c r="M105" s="306"/>
    </row>
    <row r="106" spans="1:13" s="206" customFormat="1">
      <c r="A106" s="272"/>
      <c r="B106" s="205"/>
      <c r="C106" s="277">
        <v>36</v>
      </c>
      <c r="D106" s="205" t="s">
        <v>159</v>
      </c>
      <c r="E106" s="181"/>
      <c r="F106" s="182"/>
      <c r="G106" s="183"/>
      <c r="H106" s="184"/>
      <c r="I106" s="184"/>
      <c r="J106" s="185"/>
      <c r="K106" s="283"/>
      <c r="L106" s="283"/>
      <c r="M106" s="283"/>
    </row>
    <row r="107" spans="1:13" s="137" customFormat="1">
      <c r="A107" s="272"/>
      <c r="B107" s="205"/>
      <c r="C107" s="277"/>
      <c r="D107" s="205"/>
      <c r="E107" s="181" t="s">
        <v>140</v>
      </c>
      <c r="F107" s="182"/>
      <c r="G107" s="183"/>
      <c r="H107" s="184"/>
      <c r="I107" s="184"/>
      <c r="J107" s="185"/>
      <c r="K107" s="306"/>
      <c r="L107" s="306"/>
      <c r="M107" s="306"/>
    </row>
    <row r="108" spans="1:13" s="137" customFormat="1">
      <c r="A108" s="272"/>
      <c r="B108" s="205"/>
      <c r="C108" s="277"/>
      <c r="D108" s="205"/>
      <c r="E108" s="181"/>
      <c r="F108" s="182">
        <v>0</v>
      </c>
      <c r="G108" s="183" t="s">
        <v>140</v>
      </c>
      <c r="H108" s="184">
        <v>3309.9677929999998</v>
      </c>
      <c r="I108" s="184">
        <v>3549.0623661100008</v>
      </c>
      <c r="J108" s="185">
        <v>7.2234712862053811</v>
      </c>
      <c r="K108" s="306"/>
      <c r="L108" s="306"/>
      <c r="M108" s="306"/>
    </row>
    <row r="109" spans="1:13" s="137" customFormat="1">
      <c r="A109" s="272"/>
      <c r="B109" s="205"/>
      <c r="C109" s="277"/>
      <c r="D109" s="205"/>
      <c r="E109" s="181" t="s">
        <v>141</v>
      </c>
      <c r="F109" s="182"/>
      <c r="G109" s="183"/>
      <c r="H109" s="184"/>
      <c r="I109" s="184"/>
      <c r="J109" s="185"/>
      <c r="K109" s="306"/>
      <c r="L109" s="306"/>
      <c r="M109" s="306"/>
    </row>
    <row r="110" spans="1:13" s="137" customFormat="1" ht="27">
      <c r="A110" s="272"/>
      <c r="B110" s="205"/>
      <c r="C110" s="277"/>
      <c r="D110" s="205"/>
      <c r="E110" s="181"/>
      <c r="F110" s="182" t="s">
        <v>168</v>
      </c>
      <c r="G110" s="183" t="s">
        <v>474</v>
      </c>
      <c r="H110" s="184">
        <v>78.314532999999997</v>
      </c>
      <c r="I110" s="184">
        <v>104.04685105000001</v>
      </c>
      <c r="J110" s="185">
        <v>32.85765370011211</v>
      </c>
      <c r="K110" s="306"/>
      <c r="L110" s="306"/>
      <c r="M110" s="306"/>
    </row>
    <row r="111" spans="1:13" s="137" customFormat="1">
      <c r="A111" s="272"/>
      <c r="B111" s="205"/>
      <c r="C111" s="277"/>
      <c r="D111" s="205"/>
      <c r="E111" s="181"/>
      <c r="F111" s="182" t="s">
        <v>158</v>
      </c>
      <c r="G111" s="183" t="s">
        <v>31</v>
      </c>
      <c r="H111" s="184">
        <v>81.378882000000004</v>
      </c>
      <c r="I111" s="184">
        <v>104.25047459999999</v>
      </c>
      <c r="J111" s="185">
        <v>28.105071042878166</v>
      </c>
      <c r="K111" s="306"/>
      <c r="L111" s="306"/>
      <c r="M111" s="306"/>
    </row>
    <row r="112" spans="1:13" s="137" customFormat="1">
      <c r="A112" s="272"/>
      <c r="B112" s="205"/>
      <c r="C112" s="277"/>
      <c r="D112" s="205"/>
      <c r="E112" s="181"/>
      <c r="F112" s="182" t="s">
        <v>191</v>
      </c>
      <c r="G112" s="183" t="s">
        <v>475</v>
      </c>
      <c r="H112" s="184">
        <v>70767.434577000007</v>
      </c>
      <c r="I112" s="184">
        <v>61356.497418339997</v>
      </c>
      <c r="J112" s="185">
        <v>-13.298400902777161</v>
      </c>
      <c r="K112" s="306"/>
      <c r="L112" s="306"/>
      <c r="M112" s="306"/>
    </row>
    <row r="113" spans="1:13" s="206" customFormat="1">
      <c r="A113" s="272"/>
      <c r="B113" s="205"/>
      <c r="C113" s="277">
        <v>38</v>
      </c>
      <c r="D113" s="205" t="s">
        <v>656</v>
      </c>
      <c r="E113" s="181"/>
      <c r="F113" s="182"/>
      <c r="G113" s="183"/>
      <c r="H113" s="184"/>
      <c r="I113" s="184"/>
      <c r="J113" s="185"/>
      <c r="K113" s="283"/>
      <c r="L113" s="283"/>
      <c r="M113" s="283"/>
    </row>
    <row r="114" spans="1:13" s="137" customFormat="1">
      <c r="A114" s="272"/>
      <c r="B114" s="205"/>
      <c r="C114" s="277"/>
      <c r="D114" s="205"/>
      <c r="E114" s="181" t="s">
        <v>210</v>
      </c>
      <c r="F114" s="182"/>
      <c r="G114" s="183"/>
      <c r="H114" s="184"/>
      <c r="I114" s="184"/>
      <c r="J114" s="185"/>
      <c r="K114" s="306"/>
      <c r="L114" s="306"/>
      <c r="M114" s="306"/>
    </row>
    <row r="115" spans="1:13" s="137" customFormat="1" ht="27">
      <c r="A115" s="272"/>
      <c r="B115" s="205"/>
      <c r="C115" s="277"/>
      <c r="D115" s="205"/>
      <c r="E115" s="181"/>
      <c r="F115" s="182" t="s">
        <v>522</v>
      </c>
      <c r="G115" s="183" t="s">
        <v>657</v>
      </c>
      <c r="H115" s="184">
        <v>25722.398901</v>
      </c>
      <c r="I115" s="184">
        <v>28417.873424559999</v>
      </c>
      <c r="J115" s="185">
        <v>10.479094636290725</v>
      </c>
      <c r="K115" s="306"/>
      <c r="L115" s="306"/>
      <c r="M115" s="306"/>
    </row>
    <row r="116" spans="1:13" s="206" customFormat="1">
      <c r="A116" s="272"/>
      <c r="B116" s="205"/>
      <c r="C116" s="277">
        <v>47</v>
      </c>
      <c r="D116" s="205" t="s">
        <v>161</v>
      </c>
      <c r="E116" s="181"/>
      <c r="F116" s="182"/>
      <c r="G116" s="183"/>
      <c r="H116" s="184"/>
      <c r="I116" s="184"/>
      <c r="J116" s="185"/>
      <c r="K116" s="283"/>
      <c r="L116" s="283"/>
      <c r="M116" s="283"/>
    </row>
    <row r="117" spans="1:13" s="137" customFormat="1">
      <c r="A117" s="272"/>
      <c r="B117" s="205"/>
      <c r="C117" s="277"/>
      <c r="D117" s="205"/>
      <c r="E117" s="181" t="s">
        <v>210</v>
      </c>
      <c r="F117" s="182"/>
      <c r="G117" s="183"/>
      <c r="H117" s="184"/>
      <c r="I117" s="184"/>
      <c r="J117" s="185"/>
      <c r="K117" s="306"/>
      <c r="L117" s="306"/>
      <c r="M117" s="306"/>
    </row>
    <row r="118" spans="1:13" s="137" customFormat="1" ht="27">
      <c r="A118" s="272"/>
      <c r="B118" s="205"/>
      <c r="C118" s="277"/>
      <c r="D118" s="205"/>
      <c r="E118" s="181"/>
      <c r="F118" s="182" t="s">
        <v>476</v>
      </c>
      <c r="G118" s="183" t="s">
        <v>477</v>
      </c>
      <c r="H118" s="184">
        <v>128623.931279</v>
      </c>
      <c r="I118" s="184">
        <v>176036.33385490003</v>
      </c>
      <c r="J118" s="185">
        <v>36.861260656896832</v>
      </c>
      <c r="K118" s="306"/>
      <c r="L118" s="306"/>
      <c r="M118" s="306"/>
    </row>
    <row r="119" spans="1:13" s="206" customFormat="1">
      <c r="A119" s="272"/>
      <c r="B119" s="205"/>
      <c r="C119" s="277"/>
      <c r="D119" s="205"/>
      <c r="E119" s="181"/>
      <c r="F119" s="182" t="s">
        <v>203</v>
      </c>
      <c r="G119" s="183" t="s">
        <v>32</v>
      </c>
      <c r="H119" s="184">
        <v>271.09447599999999</v>
      </c>
      <c r="I119" s="184">
        <v>313.41778565999988</v>
      </c>
      <c r="J119" s="185">
        <v>15.612014779674041</v>
      </c>
      <c r="K119" s="283"/>
      <c r="L119" s="283"/>
      <c r="M119" s="283"/>
    </row>
    <row r="120" spans="1:13" s="137" customFormat="1">
      <c r="A120" s="272"/>
      <c r="B120" s="205"/>
      <c r="C120" s="277">
        <v>48</v>
      </c>
      <c r="D120" s="205" t="s">
        <v>154</v>
      </c>
      <c r="E120" s="181"/>
      <c r="F120" s="182"/>
      <c r="G120" s="183"/>
      <c r="H120" s="184"/>
      <c r="I120" s="184"/>
      <c r="J120" s="185"/>
      <c r="K120" s="306"/>
      <c r="L120" s="306"/>
      <c r="M120" s="306"/>
    </row>
    <row r="121" spans="1:13" s="137" customFormat="1">
      <c r="A121" s="272"/>
      <c r="B121" s="205"/>
      <c r="C121" s="277"/>
      <c r="D121" s="205"/>
      <c r="E121" s="181" t="s">
        <v>140</v>
      </c>
      <c r="F121" s="182"/>
      <c r="G121" s="183"/>
      <c r="H121" s="184"/>
      <c r="I121" s="184"/>
      <c r="J121" s="185"/>
      <c r="K121" s="306"/>
      <c r="L121" s="306"/>
      <c r="M121" s="306"/>
    </row>
    <row r="122" spans="1:13" s="206" customFormat="1">
      <c r="A122" s="272"/>
      <c r="B122" s="205"/>
      <c r="C122" s="277"/>
      <c r="D122" s="205"/>
      <c r="E122" s="181"/>
      <c r="F122" s="182">
        <v>0</v>
      </c>
      <c r="G122" s="183" t="s">
        <v>140</v>
      </c>
      <c r="H122" s="184">
        <v>3986.6337090000002</v>
      </c>
      <c r="I122" s="184">
        <v>4576.3425774400002</v>
      </c>
      <c r="J122" s="185">
        <v>14.792150758889804</v>
      </c>
      <c r="K122" s="283"/>
      <c r="L122" s="283"/>
      <c r="M122" s="283"/>
    </row>
    <row r="123" spans="1:13" s="137" customFormat="1">
      <c r="A123" s="272"/>
      <c r="B123" s="205"/>
      <c r="C123" s="277"/>
      <c r="D123" s="205"/>
      <c r="E123" s="181" t="s">
        <v>141</v>
      </c>
      <c r="F123" s="182"/>
      <c r="G123" s="183"/>
      <c r="H123" s="184"/>
      <c r="I123" s="184"/>
      <c r="J123" s="185"/>
      <c r="K123" s="306"/>
      <c r="L123" s="306"/>
      <c r="M123" s="306"/>
    </row>
    <row r="124" spans="1:13" s="137" customFormat="1">
      <c r="A124" s="272"/>
      <c r="B124" s="205"/>
      <c r="C124" s="277"/>
      <c r="D124" s="205"/>
      <c r="E124" s="181"/>
      <c r="F124" s="182" t="s">
        <v>207</v>
      </c>
      <c r="G124" s="183" t="s">
        <v>455</v>
      </c>
      <c r="H124" s="184">
        <v>8006.5603849999998</v>
      </c>
      <c r="I124" s="184">
        <v>7450.9138825099999</v>
      </c>
      <c r="J124" s="185">
        <v>-6.9398902371483189</v>
      </c>
      <c r="K124" s="306"/>
      <c r="L124" s="306"/>
      <c r="M124" s="306"/>
    </row>
    <row r="125" spans="1:13" s="137" customFormat="1">
      <c r="A125" s="272"/>
      <c r="B125" s="205"/>
      <c r="C125" s="277"/>
      <c r="D125" s="205"/>
      <c r="E125" s="181" t="s">
        <v>210</v>
      </c>
      <c r="F125" s="182"/>
      <c r="G125" s="183"/>
      <c r="H125" s="184"/>
      <c r="I125" s="184"/>
      <c r="J125" s="185"/>
      <c r="K125" s="306"/>
      <c r="L125" s="306"/>
      <c r="M125" s="306"/>
    </row>
    <row r="126" spans="1:13" s="137" customFormat="1">
      <c r="A126" s="272"/>
      <c r="B126" s="205"/>
      <c r="C126" s="277"/>
      <c r="D126" s="205"/>
      <c r="E126" s="181"/>
      <c r="F126" s="182" t="s">
        <v>478</v>
      </c>
      <c r="G126" s="183" t="s">
        <v>479</v>
      </c>
      <c r="H126" s="184">
        <v>30.442810000000001</v>
      </c>
      <c r="I126" s="184">
        <v>39.442810000000001</v>
      </c>
      <c r="J126" s="185">
        <v>29.563630952596014</v>
      </c>
      <c r="K126" s="306"/>
      <c r="L126" s="306"/>
      <c r="M126" s="306"/>
    </row>
    <row r="127" spans="1:13" s="137" customFormat="1">
      <c r="A127" s="272"/>
      <c r="B127" s="205" t="s">
        <v>144</v>
      </c>
      <c r="C127" s="277"/>
      <c r="D127" s="205"/>
      <c r="E127" s="181"/>
      <c r="F127" s="182"/>
      <c r="G127" s="183"/>
      <c r="H127" s="184"/>
      <c r="I127" s="184"/>
      <c r="J127" s="185"/>
      <c r="K127" s="306"/>
      <c r="L127" s="306"/>
      <c r="M127" s="306"/>
    </row>
    <row r="128" spans="1:13" s="137" customFormat="1">
      <c r="A128" s="272"/>
      <c r="B128" s="205"/>
      <c r="C128" s="277">
        <v>52</v>
      </c>
      <c r="D128" s="205" t="s">
        <v>504</v>
      </c>
      <c r="E128" s="181"/>
      <c r="F128" s="182"/>
      <c r="G128" s="183"/>
      <c r="H128" s="184"/>
      <c r="I128" s="184"/>
      <c r="J128" s="185"/>
      <c r="K128" s="306"/>
      <c r="L128" s="306"/>
      <c r="M128" s="306"/>
    </row>
    <row r="129" spans="1:13" s="137" customFormat="1">
      <c r="A129" s="272"/>
      <c r="B129" s="205"/>
      <c r="C129" s="277"/>
      <c r="D129" s="205"/>
      <c r="E129" s="181" t="s">
        <v>144</v>
      </c>
      <c r="F129" s="182"/>
      <c r="G129" s="183"/>
      <c r="H129" s="184"/>
      <c r="I129" s="184"/>
      <c r="J129" s="185"/>
      <c r="K129" s="306"/>
      <c r="L129" s="306"/>
      <c r="M129" s="306"/>
    </row>
    <row r="130" spans="1:13" s="137" customFormat="1">
      <c r="A130" s="272"/>
      <c r="B130" s="205"/>
      <c r="C130" s="277"/>
      <c r="D130" s="205"/>
      <c r="E130" s="181"/>
      <c r="F130" s="182" t="s">
        <v>505</v>
      </c>
      <c r="G130" s="183" t="s">
        <v>506</v>
      </c>
      <c r="H130" s="184">
        <v>481464.30933299998</v>
      </c>
      <c r="I130" s="184">
        <v>602619.333323</v>
      </c>
      <c r="J130" s="185">
        <v>25.163863996033896</v>
      </c>
      <c r="K130" s="306"/>
      <c r="L130" s="306"/>
      <c r="M130" s="306"/>
    </row>
    <row r="131" spans="1:13" ht="15.75" thickBot="1">
      <c r="A131" s="189"/>
      <c r="B131" s="189"/>
      <c r="C131" s="189"/>
      <c r="D131" s="189"/>
      <c r="E131" s="189"/>
      <c r="F131" s="189"/>
      <c r="G131" s="190"/>
      <c r="H131" s="191"/>
      <c r="I131" s="191"/>
      <c r="J131" s="191"/>
    </row>
    <row r="132" spans="1:13" ht="90.75" customHeight="1">
      <c r="A132" s="392" t="s">
        <v>658</v>
      </c>
      <c r="B132" s="392"/>
      <c r="C132" s="392"/>
      <c r="D132" s="392"/>
      <c r="E132" s="392"/>
      <c r="F132" s="392"/>
      <c r="G132" s="392"/>
      <c r="H132" s="392"/>
      <c r="I132" s="392"/>
      <c r="J132" s="392"/>
      <c r="K132" s="192"/>
    </row>
  </sheetData>
  <mergeCells count="5">
    <mergeCell ref="A132:J132"/>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19" customWidth="1"/>
    <col min="2" max="5" width="20.7109375" style="19" customWidth="1"/>
    <col min="6" max="6" width="20.140625" style="19" customWidth="1"/>
    <col min="7" max="7" width="20.140625" style="19" bestFit="1" customWidth="1"/>
    <col min="8" max="16384" width="11.42578125" style="19"/>
  </cols>
  <sheetData>
    <row r="1" spans="1:20" s="14" customFormat="1" ht="42.75" customHeight="1">
      <c r="A1" s="441" t="s">
        <v>109</v>
      </c>
      <c r="B1" s="441"/>
      <c r="C1" s="441"/>
      <c r="D1" s="434" t="s">
        <v>525</v>
      </c>
      <c r="E1" s="434"/>
      <c r="F1" s="18"/>
      <c r="G1" s="70"/>
      <c r="H1" s="445"/>
      <c r="I1" s="445"/>
      <c r="J1" s="445"/>
      <c r="K1" s="445"/>
      <c r="L1" s="71"/>
      <c r="M1" s="72"/>
      <c r="N1" s="36"/>
      <c r="O1" s="36"/>
      <c r="P1" s="36"/>
      <c r="Q1" s="36"/>
      <c r="R1" s="36"/>
      <c r="S1" s="36"/>
      <c r="T1" s="36"/>
    </row>
    <row r="2" spans="1:20" s="73" customFormat="1" ht="9" customHeight="1">
      <c r="A2" s="446"/>
      <c r="B2" s="446"/>
      <c r="C2" s="446"/>
      <c r="D2" s="446"/>
      <c r="E2" s="446"/>
      <c r="F2" s="215"/>
      <c r="G2" s="215"/>
      <c r="H2" s="216"/>
      <c r="I2" s="216"/>
      <c r="J2" s="217"/>
      <c r="K2" s="217"/>
      <c r="L2" s="217"/>
      <c r="M2" s="216"/>
      <c r="N2" s="36"/>
      <c r="O2" s="36"/>
      <c r="P2" s="36"/>
      <c r="Q2" s="36"/>
      <c r="R2" s="36"/>
      <c r="S2" s="36"/>
      <c r="T2" s="36"/>
    </row>
    <row r="3" spans="1:20" ht="84" customHeight="1" thickBot="1">
      <c r="A3" s="447" t="s">
        <v>526</v>
      </c>
      <c r="B3" s="447"/>
      <c r="C3" s="447"/>
      <c r="D3" s="447"/>
      <c r="E3" s="447"/>
    </row>
    <row r="4" spans="1:20" s="74" customFormat="1" ht="6" customHeight="1">
      <c r="A4" s="75"/>
      <c r="B4" s="75"/>
      <c r="C4" s="75"/>
      <c r="D4" s="75"/>
      <c r="E4" s="75"/>
    </row>
    <row r="5" spans="1:20" s="220" customFormat="1" ht="30" customHeight="1">
      <c r="A5" s="218"/>
      <c r="B5" s="219" t="s">
        <v>103</v>
      </c>
      <c r="C5" s="219" t="s">
        <v>104</v>
      </c>
      <c r="D5" s="219" t="s">
        <v>105</v>
      </c>
      <c r="E5" s="219" t="s">
        <v>24</v>
      </c>
    </row>
    <row r="6" spans="1:20" s="74" customFormat="1" ht="3" customHeight="1" thickBot="1">
      <c r="A6" s="221"/>
      <c r="B6" s="221"/>
      <c r="C6" s="221"/>
      <c r="D6" s="221"/>
      <c r="E6" s="221"/>
    </row>
    <row r="7" spans="1:20" s="74" customFormat="1" ht="3" customHeight="1" thickBot="1">
      <c r="A7" s="222"/>
      <c r="B7" s="222"/>
      <c r="C7" s="222"/>
      <c r="D7" s="222"/>
      <c r="E7" s="222"/>
    </row>
    <row r="8" spans="1:20" s="76" customFormat="1" ht="15">
      <c r="A8" s="223" t="s">
        <v>24</v>
      </c>
      <c r="B8" s="224">
        <f>+B9+B12</f>
        <v>144101024.09999999</v>
      </c>
      <c r="C8" s="224">
        <f t="shared" ref="C8:D8" si="0">+C9+C12</f>
        <v>225455032.77999997</v>
      </c>
      <c r="D8" s="224">
        <f t="shared" si="0"/>
        <v>2688245.1</v>
      </c>
      <c r="E8" s="224">
        <f t="shared" ref="E8:E9" si="1">+B8+C8+D8</f>
        <v>372244301.98000002</v>
      </c>
      <c r="F8" s="227"/>
      <c r="G8" s="227"/>
      <c r="H8" s="227"/>
      <c r="I8" s="227"/>
      <c r="J8" s="227"/>
    </row>
    <row r="9" spans="1:20" s="76" customFormat="1" ht="15">
      <c r="A9" s="223" t="s">
        <v>177</v>
      </c>
      <c r="B9" s="224">
        <f>+B10+B11</f>
        <v>2395353</v>
      </c>
      <c r="C9" s="224">
        <f t="shared" ref="C9:D9" si="2">+C10+C11</f>
        <v>0</v>
      </c>
      <c r="D9" s="224">
        <f t="shared" si="2"/>
        <v>0</v>
      </c>
      <c r="E9" s="224">
        <f t="shared" si="1"/>
        <v>2395353</v>
      </c>
      <c r="F9" s="227"/>
      <c r="G9" s="227"/>
      <c r="H9" s="227"/>
      <c r="I9" s="227"/>
      <c r="J9" s="227"/>
    </row>
    <row r="10" spans="1:20" s="76" customFormat="1" ht="15">
      <c r="A10" s="225" t="s">
        <v>178</v>
      </c>
      <c r="B10" s="226">
        <v>0</v>
      </c>
      <c r="C10" s="226">
        <v>0</v>
      </c>
      <c r="D10" s="226">
        <v>0</v>
      </c>
      <c r="E10" s="226">
        <f>SUM(B10:D10)</f>
        <v>0</v>
      </c>
      <c r="F10" s="227"/>
      <c r="G10" s="227"/>
      <c r="H10" s="227"/>
      <c r="I10" s="227"/>
      <c r="J10" s="227"/>
    </row>
    <row r="11" spans="1:20" s="76" customFormat="1" ht="15">
      <c r="A11" s="225" t="s">
        <v>179</v>
      </c>
      <c r="B11" s="226">
        <f>Propios!C8</f>
        <v>2395353</v>
      </c>
      <c r="C11" s="226">
        <f>Propios!D8</f>
        <v>0</v>
      </c>
      <c r="D11" s="226">
        <f>Propios!E8</f>
        <v>0</v>
      </c>
      <c r="E11" s="226">
        <f>SUM(B11:D11)</f>
        <v>2395353</v>
      </c>
      <c r="F11" s="227"/>
      <c r="G11" s="227"/>
      <c r="H11" s="227"/>
      <c r="I11" s="227"/>
      <c r="J11" s="227"/>
    </row>
    <row r="12" spans="1:20" s="76" customFormat="1" ht="15">
      <c r="A12" s="223" t="s">
        <v>180</v>
      </c>
      <c r="B12" s="224">
        <f>'Ahorro Poderes-Entes Autónomos'!C8</f>
        <v>141705671.09999999</v>
      </c>
      <c r="C12" s="224">
        <f>'Ahorro Poderes-Entes Autónomos'!D8</f>
        <v>225455032.77999997</v>
      </c>
      <c r="D12" s="224">
        <f>'Ahorro Poderes-Entes Autónomos'!E8</f>
        <v>2688245.1</v>
      </c>
      <c r="E12" s="224">
        <f>SUM(B12:D12)</f>
        <v>369848948.98000002</v>
      </c>
    </row>
    <row r="13" spans="1:20" s="76" customFormat="1" ht="4.5" customHeight="1" thickBot="1">
      <c r="A13" s="228"/>
      <c r="B13" s="229"/>
      <c r="C13" s="229"/>
      <c r="D13" s="229"/>
      <c r="E13" s="229"/>
    </row>
    <row r="14" spans="1:20">
      <c r="A14" s="230" t="s">
        <v>12</v>
      </c>
    </row>
    <row r="15" spans="1:20">
      <c r="B15" s="231"/>
      <c r="C15" s="231"/>
      <c r="D15" s="231"/>
      <c r="E15" s="231"/>
    </row>
    <row r="16" spans="1:20">
      <c r="B16" s="231"/>
      <c r="C16" s="231"/>
      <c r="D16" s="231"/>
      <c r="E16" s="231"/>
    </row>
    <row r="17" spans="2:5">
      <c r="B17" s="231"/>
      <c r="C17" s="231"/>
      <c r="D17" s="231"/>
      <c r="E17" s="231"/>
    </row>
    <row r="18" spans="2:5">
      <c r="B18" s="231"/>
      <c r="C18" s="231"/>
      <c r="D18" s="231"/>
      <c r="E18" s="231"/>
    </row>
    <row r="19" spans="2:5">
      <c r="B19" s="231"/>
      <c r="C19" s="231"/>
      <c r="D19" s="231"/>
      <c r="E19" s="231"/>
    </row>
    <row r="20" spans="2:5">
      <c r="B20" s="231"/>
      <c r="C20" s="231"/>
      <c r="D20" s="231"/>
      <c r="E20" s="231"/>
    </row>
    <row r="21" spans="2:5">
      <c r="B21" s="231"/>
      <c r="C21" s="231"/>
      <c r="D21" s="231"/>
      <c r="E21" s="231"/>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28"/>
  <sheetViews>
    <sheetView showGridLines="0" tabSelected="1" zoomScaleNormal="100" workbookViewId="0">
      <selection sqref="A1:D1"/>
    </sheetView>
  </sheetViews>
  <sheetFormatPr baseColWidth="10" defaultRowHeight="15"/>
  <cols>
    <col min="1" max="1" width="5.7109375" style="245" customWidth="1"/>
    <col min="2" max="2" width="36.7109375" style="245" customWidth="1"/>
    <col min="3" max="6" width="20.7109375" style="245" customWidth="1"/>
    <col min="7" max="7" width="12.140625" style="245" bestFit="1" customWidth="1"/>
    <col min="8" max="8" width="11.42578125" style="245"/>
    <col min="9" max="9" width="12.140625" style="245" bestFit="1" customWidth="1"/>
    <col min="10" max="16384" width="11.42578125" style="245"/>
  </cols>
  <sheetData>
    <row r="1" spans="1:21" s="14" customFormat="1" ht="42.75" customHeight="1">
      <c r="A1" s="441" t="s">
        <v>109</v>
      </c>
      <c r="B1" s="441"/>
      <c r="C1" s="441"/>
      <c r="D1" s="441"/>
      <c r="E1" s="434" t="s">
        <v>525</v>
      </c>
      <c r="F1" s="434"/>
      <c r="G1" s="18"/>
      <c r="H1" s="70"/>
      <c r="I1" s="445"/>
      <c r="J1" s="445"/>
      <c r="K1" s="445"/>
      <c r="L1" s="445"/>
      <c r="M1" s="71"/>
      <c r="N1" s="72"/>
      <c r="O1" s="36"/>
      <c r="P1" s="36"/>
      <c r="Q1" s="36"/>
      <c r="R1" s="36"/>
      <c r="S1" s="36"/>
      <c r="T1" s="36"/>
      <c r="U1" s="36"/>
    </row>
    <row r="2" spans="1:21" s="73" customFormat="1" ht="9" customHeight="1">
      <c r="A2" s="446"/>
      <c r="B2" s="446"/>
      <c r="C2" s="446"/>
      <c r="D2" s="446"/>
      <c r="E2" s="446"/>
      <c r="F2" s="446"/>
      <c r="G2" s="215"/>
      <c r="H2" s="215"/>
      <c r="I2" s="216"/>
      <c r="J2" s="216"/>
      <c r="K2" s="217"/>
      <c r="L2" s="217"/>
      <c r="M2" s="217"/>
      <c r="N2" s="216"/>
      <c r="O2" s="36"/>
      <c r="P2" s="36"/>
      <c r="Q2" s="36"/>
      <c r="R2" s="36"/>
      <c r="S2" s="36"/>
      <c r="T2" s="36"/>
      <c r="U2" s="36"/>
    </row>
    <row r="3" spans="1:21" s="19" customFormat="1" ht="96.75" customHeight="1" thickBot="1">
      <c r="A3" s="447" t="s">
        <v>527</v>
      </c>
      <c r="B3" s="447"/>
      <c r="C3" s="447"/>
      <c r="D3" s="447"/>
      <c r="E3" s="447"/>
      <c r="F3" s="447"/>
    </row>
    <row r="4" spans="1:21" s="74" customFormat="1" ht="6" customHeight="1">
      <c r="A4" s="75"/>
      <c r="B4" s="75"/>
      <c r="C4" s="75"/>
      <c r="D4" s="75"/>
      <c r="E4" s="75"/>
      <c r="F4" s="75"/>
    </row>
    <row r="5" spans="1:21" s="76" customFormat="1" ht="26.25" customHeight="1">
      <c r="A5" s="232" t="s">
        <v>93</v>
      </c>
      <c r="B5" s="233"/>
      <c r="C5" s="255" t="s">
        <v>103</v>
      </c>
      <c r="D5" s="255" t="s">
        <v>104</v>
      </c>
      <c r="E5" s="255" t="s">
        <v>105</v>
      </c>
      <c r="F5" s="255" t="s">
        <v>181</v>
      </c>
    </row>
    <row r="6" spans="1:21" s="76" customFormat="1" ht="3" customHeight="1" thickBot="1">
      <c r="A6" s="77"/>
      <c r="B6" s="78"/>
      <c r="C6" s="79"/>
      <c r="D6" s="79"/>
      <c r="E6" s="79"/>
      <c r="F6" s="79"/>
    </row>
    <row r="7" spans="1:21" s="76" customFormat="1" ht="3" customHeight="1" thickBot="1">
      <c r="A7" s="80"/>
      <c r="B7" s="81"/>
      <c r="C7" s="82"/>
      <c r="D7" s="82"/>
      <c r="E7" s="82"/>
      <c r="F7" s="82"/>
    </row>
    <row r="8" spans="1:21" s="240" customFormat="1">
      <c r="A8" s="234" t="s">
        <v>24</v>
      </c>
      <c r="B8" s="238"/>
      <c r="C8" s="239">
        <f>SUM(C9:C9)</f>
        <v>2395353</v>
      </c>
      <c r="D8" s="239">
        <f>SUM(D9:D9)</f>
        <v>0</v>
      </c>
      <c r="E8" s="239">
        <f>SUM(E9:E9)</f>
        <v>0</v>
      </c>
      <c r="F8" s="239">
        <f>SUM(F9:F9)</f>
        <v>2395353</v>
      </c>
      <c r="G8" s="278"/>
      <c r="H8" s="278"/>
      <c r="I8" s="278"/>
      <c r="J8" s="278"/>
    </row>
    <row r="9" spans="1:21" s="240" customFormat="1" ht="16.5">
      <c r="A9" s="307">
        <v>6</v>
      </c>
      <c r="B9" s="308" t="s">
        <v>596</v>
      </c>
      <c r="C9" s="321">
        <v>2395353</v>
      </c>
      <c r="D9" s="321">
        <v>0</v>
      </c>
      <c r="E9" s="321">
        <v>0</v>
      </c>
      <c r="F9" s="321">
        <f>SUM(C9:E9)</f>
        <v>2395353</v>
      </c>
      <c r="G9" s="278"/>
      <c r="H9" s="278"/>
      <c r="I9" s="278"/>
      <c r="J9" s="278"/>
    </row>
    <row r="10" spans="1:21" s="240" customFormat="1" ht="4.5" customHeight="1" thickBot="1">
      <c r="A10" s="235"/>
      <c r="B10" s="236"/>
      <c r="C10" s="237"/>
      <c r="D10" s="237"/>
      <c r="E10" s="242"/>
      <c r="F10" s="243"/>
      <c r="G10" s="241"/>
      <c r="H10" s="241"/>
      <c r="I10" s="241"/>
      <c r="J10" s="241"/>
      <c r="K10" s="241"/>
    </row>
    <row r="11" spans="1:21" s="244" customFormat="1" ht="183" customHeight="1">
      <c r="A11" s="487" t="s">
        <v>669</v>
      </c>
      <c r="B11" s="487"/>
      <c r="C11" s="487"/>
      <c r="D11" s="487"/>
      <c r="E11" s="487"/>
      <c r="F11" s="487"/>
      <c r="I11" s="448"/>
      <c r="J11" s="448"/>
      <c r="K11" s="448"/>
      <c r="L11" s="448"/>
      <c r="M11" s="448"/>
      <c r="N11" s="448"/>
    </row>
    <row r="12" spans="1:21" ht="90" hidden="1" customHeight="1">
      <c r="A12" s="488"/>
      <c r="B12" s="488"/>
      <c r="C12" s="488"/>
      <c r="D12" s="488"/>
      <c r="E12" s="488"/>
      <c r="F12" s="488"/>
      <c r="I12" s="448"/>
      <c r="J12" s="448"/>
      <c r="K12" s="448"/>
      <c r="L12" s="448"/>
      <c r="M12" s="448"/>
      <c r="N12" s="448"/>
    </row>
    <row r="13" spans="1:21" ht="15.75" customHeight="1">
      <c r="I13" s="448"/>
      <c r="J13" s="448"/>
      <c r="K13" s="448"/>
      <c r="L13" s="448"/>
      <c r="M13" s="448"/>
      <c r="N13" s="448"/>
    </row>
    <row r="14" spans="1:21" ht="15.75" customHeight="1">
      <c r="G14" s="246"/>
      <c r="I14" s="448"/>
      <c r="J14" s="448"/>
      <c r="K14" s="448"/>
      <c r="L14" s="448"/>
      <c r="M14" s="448"/>
      <c r="N14" s="448"/>
    </row>
    <row r="15" spans="1:21">
      <c r="G15" s="246"/>
      <c r="I15" s="448"/>
      <c r="J15" s="448"/>
      <c r="K15" s="448"/>
      <c r="L15" s="448"/>
      <c r="M15" s="448"/>
      <c r="N15" s="448"/>
    </row>
    <row r="16" spans="1:21">
      <c r="G16" s="247"/>
      <c r="H16" s="248"/>
      <c r="I16" s="448"/>
      <c r="J16" s="448"/>
      <c r="K16" s="448"/>
      <c r="L16" s="448"/>
      <c r="M16" s="448"/>
      <c r="N16" s="448"/>
    </row>
    <row r="17" spans="7:14">
      <c r="G17" s="246"/>
      <c r="I17" s="448"/>
      <c r="J17" s="448"/>
      <c r="K17" s="448"/>
      <c r="L17" s="448"/>
      <c r="M17" s="448"/>
      <c r="N17" s="448"/>
    </row>
    <row r="18" spans="7:14">
      <c r="G18" s="246"/>
    </row>
    <row r="19" spans="7:14">
      <c r="G19" s="246"/>
    </row>
    <row r="20" spans="7:14">
      <c r="G20" s="246"/>
    </row>
    <row r="21" spans="7:14">
      <c r="G21" s="246"/>
    </row>
    <row r="22" spans="7:14" ht="15.75" customHeight="1">
      <c r="G22" s="246"/>
    </row>
    <row r="23" spans="7:14" ht="15.75" customHeight="1"/>
    <row r="24" spans="7:14" ht="15.75" customHeight="1"/>
    <row r="25" spans="7:14" ht="15.75" customHeight="1"/>
    <row r="26" spans="7:14" ht="15.75" customHeight="1"/>
    <row r="27" spans="7:14" ht="15.75" customHeight="1"/>
    <row r="28" spans="7:14" ht="15.75" customHeight="1"/>
  </sheetData>
  <mergeCells count="7">
    <mergeCell ref="I11:N17"/>
    <mergeCell ref="A1:D1"/>
    <mergeCell ref="E1:F1"/>
    <mergeCell ref="I1:L1"/>
    <mergeCell ref="A2:F2"/>
    <mergeCell ref="A3:F3"/>
    <mergeCell ref="A11:F12"/>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M25"/>
  <sheetViews>
    <sheetView showGridLines="0" zoomScaleNormal="100" workbookViewId="0">
      <selection sqref="A1:D1"/>
    </sheetView>
  </sheetViews>
  <sheetFormatPr baseColWidth="10" defaultRowHeight="14.25"/>
  <cols>
    <col min="1" max="1" width="4.28515625" style="20" customWidth="1"/>
    <col min="2" max="2" width="39.28515625" style="20" customWidth="1"/>
    <col min="3" max="6" width="16.140625" style="20" customWidth="1"/>
    <col min="7" max="16384" width="11.42578125" style="20"/>
  </cols>
  <sheetData>
    <row r="1" spans="1:13" s="366" customFormat="1" ht="42.75" customHeight="1">
      <c r="A1" s="451" t="s">
        <v>109</v>
      </c>
      <c r="B1" s="451"/>
      <c r="C1" s="451"/>
      <c r="D1" s="451"/>
      <c r="E1" s="452" t="s">
        <v>525</v>
      </c>
      <c r="F1" s="452"/>
      <c r="G1" s="364"/>
      <c r="H1" s="365"/>
      <c r="I1" s="365"/>
      <c r="J1" s="365"/>
      <c r="K1" s="365"/>
      <c r="L1" s="365"/>
      <c r="M1" s="365"/>
    </row>
    <row r="2" spans="1:13" s="367" customFormat="1" ht="9" customHeight="1">
      <c r="A2" s="453"/>
      <c r="B2" s="453"/>
      <c r="C2" s="453"/>
      <c r="D2" s="453"/>
      <c r="E2" s="453"/>
      <c r="F2" s="453"/>
      <c r="G2" s="92"/>
      <c r="H2" s="365"/>
      <c r="I2" s="365"/>
      <c r="J2" s="365"/>
      <c r="K2" s="365"/>
      <c r="L2" s="365"/>
      <c r="M2" s="365"/>
    </row>
    <row r="3" spans="1:13" s="93" customFormat="1" ht="93.75" customHeight="1" thickBot="1">
      <c r="A3" s="406" t="s">
        <v>589</v>
      </c>
      <c r="B3" s="406"/>
      <c r="C3" s="406"/>
      <c r="D3" s="406"/>
      <c r="E3" s="406"/>
      <c r="F3" s="406"/>
    </row>
    <row r="4" spans="1:13" s="94" customFormat="1" ht="6" customHeight="1">
      <c r="A4" s="368"/>
      <c r="B4" s="368"/>
      <c r="C4" s="368"/>
      <c r="D4" s="368"/>
      <c r="E4" s="368"/>
      <c r="F4" s="368"/>
    </row>
    <row r="5" spans="1:13" s="95" customFormat="1" ht="30.75" customHeight="1">
      <c r="A5" s="454" t="s">
        <v>102</v>
      </c>
      <c r="B5" s="454"/>
      <c r="C5" s="358" t="s">
        <v>103</v>
      </c>
      <c r="D5" s="358" t="s">
        <v>104</v>
      </c>
      <c r="E5" s="358" t="s">
        <v>105</v>
      </c>
      <c r="F5" s="358" t="s">
        <v>112</v>
      </c>
    </row>
    <row r="6" spans="1:13" s="95" customFormat="1" ht="3" customHeight="1" thickBot="1">
      <c r="A6" s="77"/>
      <c r="B6" s="78"/>
      <c r="C6" s="79"/>
      <c r="D6" s="79"/>
      <c r="E6" s="79"/>
      <c r="F6" s="79"/>
    </row>
    <row r="7" spans="1:13" s="95" customFormat="1" ht="3" customHeight="1" thickBot="1">
      <c r="A7" s="80"/>
      <c r="B7" s="81"/>
      <c r="C7" s="82"/>
      <c r="D7" s="82"/>
      <c r="E7" s="82"/>
      <c r="F7" s="82"/>
    </row>
    <row r="8" spans="1:13" ht="15">
      <c r="A8" s="455" t="s">
        <v>24</v>
      </c>
      <c r="B8" s="455"/>
      <c r="C8" s="164">
        <f>+C9+C13+C17+C18+C21+C22+C23+C19+C20</f>
        <v>141705671.09999999</v>
      </c>
      <c r="D8" s="164">
        <f t="shared" ref="D8:E8" si="0">+D9+D13+D17+D18+D21+D22+D23+D19+D20</f>
        <v>225455032.77999997</v>
      </c>
      <c r="E8" s="164">
        <f t="shared" si="0"/>
        <v>2688245.1</v>
      </c>
      <c r="F8" s="164">
        <f>+F9+F13+F17+F18+F21+F22+F23+F19+F20</f>
        <v>369848948.97999996</v>
      </c>
      <c r="G8" s="369"/>
    </row>
    <row r="9" spans="1:13" ht="15">
      <c r="A9" s="165">
        <v>1</v>
      </c>
      <c r="B9" s="166" t="s">
        <v>78</v>
      </c>
      <c r="C9" s="164">
        <f>+SUM(C10:C12)</f>
        <v>4159875.71</v>
      </c>
      <c r="D9" s="164">
        <f>+SUM(D10:D12)</f>
        <v>2032880.9800000002</v>
      </c>
      <c r="E9" s="164">
        <f>+SUM(E10:E12)</f>
        <v>316619.65999999997</v>
      </c>
      <c r="F9" s="164">
        <f>+SUM(F10:F12)</f>
        <v>6509376.3499999996</v>
      </c>
      <c r="G9" s="369"/>
    </row>
    <row r="10" spans="1:13" ht="15">
      <c r="A10" s="167"/>
      <c r="B10" s="168" t="s">
        <v>79</v>
      </c>
      <c r="C10" s="169">
        <v>1730982.71</v>
      </c>
      <c r="D10" s="169">
        <v>2000555.1600000001</v>
      </c>
      <c r="E10" s="169">
        <v>316619.65999999997</v>
      </c>
      <c r="F10" s="169">
        <f>+SUM(C10:E10)</f>
        <v>4048157.5300000003</v>
      </c>
      <c r="G10" s="369"/>
    </row>
    <row r="11" spans="1:13" ht="15">
      <c r="A11" s="167"/>
      <c r="B11" s="168" t="s">
        <v>80</v>
      </c>
      <c r="C11" s="169">
        <v>2428893</v>
      </c>
      <c r="D11" s="169">
        <v>32325.820000000007</v>
      </c>
      <c r="E11" s="169"/>
      <c r="F11" s="169">
        <f>+SUM(C11:E11)</f>
        <v>2461218.8199999998</v>
      </c>
      <c r="G11" s="369"/>
    </row>
    <row r="12" spans="1:13" ht="15">
      <c r="A12" s="167"/>
      <c r="B12" s="168" t="s">
        <v>81</v>
      </c>
      <c r="C12" s="169">
        <v>0</v>
      </c>
      <c r="D12" s="169">
        <v>0</v>
      </c>
      <c r="E12" s="169">
        <v>0</v>
      </c>
      <c r="F12" s="169">
        <f>+SUM(C12:E12)</f>
        <v>0</v>
      </c>
      <c r="G12" s="369"/>
    </row>
    <row r="13" spans="1:13" ht="16.5">
      <c r="A13" s="165">
        <v>3</v>
      </c>
      <c r="B13" s="166" t="s">
        <v>508</v>
      </c>
      <c r="C13" s="164">
        <f>+SUM(C14:C16)</f>
        <v>121264268</v>
      </c>
      <c r="D13" s="164">
        <f>+SUM(D14:D16)</f>
        <v>206417478.75999999</v>
      </c>
      <c r="E13" s="164">
        <f>+SUM(E14:E16)</f>
        <v>5761.44</v>
      </c>
      <c r="F13" s="164">
        <f>+SUM(F14:F16)</f>
        <v>327687508.19999999</v>
      </c>
      <c r="G13" s="369"/>
    </row>
    <row r="14" spans="1:13" ht="30" customHeight="1">
      <c r="A14" s="167"/>
      <c r="B14" s="168" t="s">
        <v>83</v>
      </c>
      <c r="C14" s="169">
        <v>10000000</v>
      </c>
      <c r="D14" s="169">
        <v>5520722.8599999994</v>
      </c>
      <c r="E14" s="169">
        <v>5761.44</v>
      </c>
      <c r="F14" s="169">
        <f t="shared" ref="F14:F23" si="1">+SUM(C14:E14)</f>
        <v>15526484.299999999</v>
      </c>
      <c r="G14" s="369"/>
    </row>
    <row r="15" spans="1:13" ht="15">
      <c r="A15" s="167"/>
      <c r="B15" s="168" t="s">
        <v>106</v>
      </c>
      <c r="C15" s="169">
        <v>111264268</v>
      </c>
      <c r="D15" s="169">
        <v>191196491.90000001</v>
      </c>
      <c r="E15" s="169">
        <v>0</v>
      </c>
      <c r="F15" s="169">
        <f t="shared" si="1"/>
        <v>302460759.89999998</v>
      </c>
      <c r="G15" s="369"/>
    </row>
    <row r="16" spans="1:13" ht="30">
      <c r="A16" s="167"/>
      <c r="B16" s="168" t="s">
        <v>84</v>
      </c>
      <c r="C16" s="169">
        <v>0</v>
      </c>
      <c r="D16" s="169">
        <v>9700264</v>
      </c>
      <c r="E16" s="169">
        <v>0</v>
      </c>
      <c r="F16" s="169">
        <f t="shared" si="1"/>
        <v>9700264</v>
      </c>
      <c r="G16" s="369"/>
    </row>
    <row r="17" spans="1:7" ht="21" customHeight="1">
      <c r="A17" s="165">
        <v>32</v>
      </c>
      <c r="B17" s="166" t="s">
        <v>172</v>
      </c>
      <c r="C17" s="164"/>
      <c r="D17" s="164">
        <v>8200</v>
      </c>
      <c r="E17" s="164">
        <v>0</v>
      </c>
      <c r="F17" s="164">
        <f t="shared" si="1"/>
        <v>8200</v>
      </c>
      <c r="G17" s="369"/>
    </row>
    <row r="18" spans="1:7" ht="30" customHeight="1">
      <c r="A18" s="165">
        <v>35</v>
      </c>
      <c r="B18" s="166" t="s">
        <v>107</v>
      </c>
      <c r="C18" s="164">
        <v>728072.03</v>
      </c>
      <c r="D18" s="164">
        <v>0</v>
      </c>
      <c r="E18" s="164">
        <v>0</v>
      </c>
      <c r="F18" s="164">
        <f t="shared" si="1"/>
        <v>728072.03</v>
      </c>
      <c r="G18" s="369"/>
    </row>
    <row r="19" spans="1:7" ht="29.25" customHeight="1">
      <c r="A19" s="170">
        <v>40</v>
      </c>
      <c r="B19" s="171" t="s">
        <v>509</v>
      </c>
      <c r="C19" s="172">
        <v>0</v>
      </c>
      <c r="D19" s="172">
        <v>2771396.3</v>
      </c>
      <c r="E19" s="172">
        <v>0</v>
      </c>
      <c r="F19" s="164">
        <f t="shared" si="1"/>
        <v>2771396.3</v>
      </c>
      <c r="G19" s="369"/>
    </row>
    <row r="20" spans="1:7" ht="29.25" customHeight="1">
      <c r="A20" s="170">
        <v>41</v>
      </c>
      <c r="B20" s="171" t="s">
        <v>87</v>
      </c>
      <c r="C20" s="172">
        <v>0</v>
      </c>
      <c r="D20" s="172">
        <v>429955</v>
      </c>
      <c r="E20" s="172">
        <v>0</v>
      </c>
      <c r="F20" s="164">
        <f t="shared" si="1"/>
        <v>429955</v>
      </c>
      <c r="G20" s="369"/>
    </row>
    <row r="21" spans="1:7" ht="29.25" customHeight="1">
      <c r="A21" s="170">
        <v>43</v>
      </c>
      <c r="B21" s="171" t="s">
        <v>88</v>
      </c>
      <c r="C21" s="172">
        <v>13013775.359999999</v>
      </c>
      <c r="D21" s="172">
        <v>1539537.54</v>
      </c>
      <c r="E21" s="172">
        <v>0</v>
      </c>
      <c r="F21" s="164">
        <f t="shared" si="1"/>
        <v>14553312.899999999</v>
      </c>
      <c r="G21" s="369"/>
    </row>
    <row r="22" spans="1:7" ht="45">
      <c r="A22" s="165">
        <v>44</v>
      </c>
      <c r="B22" s="166" t="s">
        <v>108</v>
      </c>
      <c r="C22" s="164">
        <v>2539680</v>
      </c>
      <c r="D22" s="164">
        <v>0</v>
      </c>
      <c r="E22" s="164">
        <v>2365864</v>
      </c>
      <c r="F22" s="164">
        <f t="shared" si="1"/>
        <v>4905544</v>
      </c>
      <c r="G22" s="369"/>
    </row>
    <row r="23" spans="1:7" ht="15">
      <c r="A23" s="170">
        <v>49</v>
      </c>
      <c r="B23" s="171" t="s">
        <v>165</v>
      </c>
      <c r="C23" s="172">
        <v>0</v>
      </c>
      <c r="D23" s="172">
        <v>12255584.199999999</v>
      </c>
      <c r="E23" s="172">
        <v>0</v>
      </c>
      <c r="F23" s="164">
        <f t="shared" si="1"/>
        <v>12255584.199999999</v>
      </c>
      <c r="G23" s="369"/>
    </row>
    <row r="24" spans="1:7" ht="4.5" customHeight="1" thickBot="1">
      <c r="A24" s="173"/>
      <c r="B24" s="174"/>
      <c r="C24" s="175"/>
      <c r="D24" s="175"/>
      <c r="E24" s="175"/>
      <c r="F24" s="175"/>
      <c r="G24" s="369"/>
    </row>
    <row r="25" spans="1:7" ht="31.5" customHeight="1">
      <c r="A25" s="449" t="s">
        <v>511</v>
      </c>
      <c r="B25" s="450"/>
      <c r="C25" s="450"/>
      <c r="D25" s="450"/>
      <c r="E25" s="450"/>
      <c r="F25" s="450"/>
    </row>
  </sheetData>
  <mergeCells count="7">
    <mergeCell ref="A25:F25"/>
    <mergeCell ref="A1:D1"/>
    <mergeCell ref="E1:F1"/>
    <mergeCell ref="A2:F2"/>
    <mergeCell ref="A3:F3"/>
    <mergeCell ref="A5:B5"/>
    <mergeCell ref="A8:B8"/>
  </mergeCells>
  <pageMargins left="0.70866141732283472" right="0.70866141732283472" top="0.74803149606299213" bottom="0.74803149606299213" header="0.31496062992125984" footer="0.31496062992125984"/>
  <pageSetup scale="8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1" width="11.42578125" style="2"/>
    <col min="12" max="12" width="16.140625" style="2" customWidth="1"/>
    <col min="13" max="16384" width="11.42578125" style="2"/>
  </cols>
  <sheetData>
    <row r="1" spans="1:15" s="22" customFormat="1" ht="40.5" customHeight="1">
      <c r="A1" s="457" t="s">
        <v>13</v>
      </c>
      <c r="B1" s="457"/>
      <c r="C1" s="457"/>
      <c r="D1" s="457"/>
      <c r="E1" s="457"/>
      <c r="F1" s="456" t="s">
        <v>525</v>
      </c>
      <c r="G1" s="456"/>
      <c r="K1" s="386"/>
      <c r="L1" s="386"/>
      <c r="M1" s="386"/>
    </row>
    <row r="2" spans="1:15" ht="96" customHeight="1" thickBot="1">
      <c r="A2" s="422" t="s">
        <v>638</v>
      </c>
      <c r="B2" s="423"/>
      <c r="C2" s="423"/>
      <c r="D2" s="423"/>
      <c r="E2" s="461"/>
      <c r="F2" s="461"/>
      <c r="G2" s="461"/>
      <c r="H2" s="1"/>
      <c r="I2" s="197"/>
      <c r="K2" s="386"/>
      <c r="L2" s="386"/>
      <c r="M2" s="386"/>
    </row>
    <row r="3" spans="1:15" ht="6" customHeight="1">
      <c r="A3" s="85"/>
      <c r="B3" s="85"/>
      <c r="C3" s="85"/>
      <c r="D3" s="85"/>
      <c r="E3" s="85"/>
      <c r="F3" s="85"/>
      <c r="G3" s="85"/>
      <c r="H3" s="1"/>
      <c r="K3" s="386"/>
      <c r="L3" s="386"/>
      <c r="M3" s="386"/>
    </row>
    <row r="4" spans="1:15" ht="15" customHeight="1">
      <c r="A4" s="88"/>
      <c r="B4" s="458" t="s">
        <v>0</v>
      </c>
      <c r="C4" s="458"/>
      <c r="D4" s="88"/>
      <c r="E4" s="458" t="s">
        <v>639</v>
      </c>
      <c r="F4" s="458"/>
      <c r="G4" s="458"/>
      <c r="K4" s="386"/>
      <c r="L4" s="386"/>
      <c r="M4" s="386"/>
    </row>
    <row r="5" spans="1:15" ht="15">
      <c r="A5" s="89"/>
      <c r="B5" s="88" t="s">
        <v>11</v>
      </c>
      <c r="C5" s="88" t="s">
        <v>1</v>
      </c>
      <c r="D5" s="88"/>
      <c r="E5" s="88" t="s">
        <v>11</v>
      </c>
      <c r="F5" s="88" t="s">
        <v>1</v>
      </c>
      <c r="G5" s="88" t="s">
        <v>2</v>
      </c>
    </row>
    <row r="6" spans="1:15" ht="3" customHeight="1" thickBot="1">
      <c r="A6" s="86"/>
      <c r="B6" s="86"/>
      <c r="C6" s="86"/>
      <c r="D6" s="86"/>
      <c r="E6" s="86"/>
      <c r="F6" s="86"/>
      <c r="G6" s="86"/>
    </row>
    <row r="7" spans="1:15" ht="3" customHeight="1" thickBot="1">
      <c r="A7" s="87"/>
      <c r="B7" s="87"/>
      <c r="C7" s="87"/>
      <c r="D7" s="87"/>
      <c r="E7" s="87"/>
      <c r="F7" s="87"/>
      <c r="G7" s="87"/>
    </row>
    <row r="8" spans="1:15" ht="16.5" customHeight="1">
      <c r="A8" s="339" t="s">
        <v>3</v>
      </c>
      <c r="B8" s="339"/>
      <c r="C8" s="339"/>
      <c r="D8" s="339"/>
      <c r="E8" s="340"/>
      <c r="F8" s="340"/>
      <c r="G8" s="340"/>
      <c r="H8" s="3"/>
      <c r="I8" s="3"/>
      <c r="J8" s="3"/>
      <c r="K8" s="3"/>
      <c r="L8" s="3"/>
      <c r="M8" s="3"/>
      <c r="N8" s="3"/>
    </row>
    <row r="9" spans="1:15" ht="16.5" customHeight="1">
      <c r="A9" s="341" t="s">
        <v>4</v>
      </c>
      <c r="B9" s="342">
        <v>288341.24155200005</v>
      </c>
      <c r="C9" s="342">
        <v>288341.24155200005</v>
      </c>
      <c r="D9" s="343">
        <v>0</v>
      </c>
      <c r="E9" s="342">
        <v>37904.628556000011</v>
      </c>
      <c r="F9" s="342">
        <v>133240.80300299998</v>
      </c>
      <c r="G9" s="342">
        <v>78251.192239000025</v>
      </c>
      <c r="H9" s="3"/>
      <c r="I9" s="3"/>
      <c r="J9" s="3"/>
      <c r="K9" s="3"/>
      <c r="L9" s="3"/>
      <c r="M9" s="3"/>
      <c r="N9" s="3"/>
      <c r="O9" s="3"/>
    </row>
    <row r="10" spans="1:15" ht="16.5" customHeight="1">
      <c r="A10" s="341" t="s">
        <v>5</v>
      </c>
      <c r="B10" s="342">
        <v>288341.24155200005</v>
      </c>
      <c r="C10" s="342">
        <v>288341.24155200005</v>
      </c>
      <c r="D10" s="343">
        <v>0</v>
      </c>
      <c r="E10" s="342">
        <v>37904.628556000011</v>
      </c>
      <c r="F10" s="342">
        <v>133240.80300299998</v>
      </c>
      <c r="G10" s="342">
        <v>78251.192239000025</v>
      </c>
      <c r="H10" s="3"/>
      <c r="I10" s="3"/>
      <c r="J10" s="3"/>
      <c r="K10" s="3"/>
      <c r="L10" s="3"/>
      <c r="M10" s="3"/>
      <c r="N10" s="3"/>
      <c r="O10" s="3"/>
    </row>
    <row r="11" spans="1:15" ht="16.5" customHeight="1">
      <c r="A11" s="341" t="s">
        <v>6</v>
      </c>
      <c r="B11" s="342">
        <v>145000.00000000006</v>
      </c>
      <c r="C11" s="342">
        <v>145000.00000000006</v>
      </c>
      <c r="D11" s="343">
        <v>0</v>
      </c>
      <c r="E11" s="342">
        <v>-12083.04319099999</v>
      </c>
      <c r="F11" s="342">
        <v>71628.090633999978</v>
      </c>
      <c r="G11" s="342">
        <v>48085.138615000025</v>
      </c>
      <c r="H11" s="3"/>
      <c r="I11" s="3"/>
      <c r="J11" s="3"/>
      <c r="K11" s="3"/>
      <c r="L11" s="3"/>
      <c r="M11" s="3"/>
      <c r="N11" s="3"/>
      <c r="O11" s="3"/>
    </row>
    <row r="12" spans="1:15" ht="16.5" customHeight="1">
      <c r="A12" s="339" t="s">
        <v>7</v>
      </c>
      <c r="B12" s="344"/>
      <c r="C12" s="344"/>
      <c r="D12" s="339"/>
      <c r="E12" s="344"/>
      <c r="F12" s="344"/>
      <c r="G12" s="344"/>
      <c r="H12" s="3"/>
      <c r="I12" s="3"/>
      <c r="J12" s="3"/>
      <c r="K12" s="3"/>
      <c r="L12" s="3"/>
      <c r="M12" s="3"/>
      <c r="N12" s="3"/>
      <c r="O12" s="3"/>
    </row>
    <row r="13" spans="1:15" ht="16.5" customHeight="1">
      <c r="A13" s="341" t="s">
        <v>4</v>
      </c>
      <c r="B13" s="342">
        <v>-46429.413112000038</v>
      </c>
      <c r="C13" s="342">
        <v>-46429.413112000038</v>
      </c>
      <c r="D13" s="343">
        <v>0</v>
      </c>
      <c r="E13" s="342">
        <v>-7058.5784189999977</v>
      </c>
      <c r="F13" s="342">
        <v>-18829.542010999998</v>
      </c>
      <c r="G13" s="342">
        <v>-924.88401800001157</v>
      </c>
      <c r="H13" s="3"/>
      <c r="I13" s="3"/>
      <c r="J13" s="3"/>
      <c r="K13" s="3"/>
      <c r="L13" s="3"/>
      <c r="M13" s="3"/>
      <c r="N13" s="3"/>
      <c r="O13" s="3"/>
    </row>
    <row r="14" spans="1:15" ht="16.5" customHeight="1">
      <c r="A14" s="341" t="s">
        <v>5</v>
      </c>
      <c r="B14" s="342">
        <v>35151.986887999956</v>
      </c>
      <c r="C14" s="342">
        <v>35151.986887999956</v>
      </c>
      <c r="D14" s="343">
        <v>0</v>
      </c>
      <c r="E14" s="342">
        <v>9257.701581000003</v>
      </c>
      <c r="F14" s="342">
        <v>5644.8779890000005</v>
      </c>
      <c r="G14" s="342">
        <v>23549.535981999987</v>
      </c>
      <c r="H14" s="3"/>
      <c r="I14" s="3"/>
      <c r="J14" s="3"/>
      <c r="K14" s="3"/>
      <c r="L14" s="3"/>
      <c r="M14" s="3"/>
      <c r="N14" s="3"/>
      <c r="O14" s="3"/>
    </row>
    <row r="15" spans="1:15" ht="16.5" customHeight="1">
      <c r="A15" s="341" t="s">
        <v>6</v>
      </c>
      <c r="B15" s="342">
        <v>0</v>
      </c>
      <c r="C15" s="342">
        <v>0</v>
      </c>
      <c r="D15" s="343">
        <v>0</v>
      </c>
      <c r="E15" s="342">
        <v>3438.0863240000026</v>
      </c>
      <c r="F15" s="342">
        <v>-3418.1031590000002</v>
      </c>
      <c r="G15" s="342">
        <v>10176.828277999986</v>
      </c>
      <c r="H15" s="3"/>
      <c r="I15" s="3"/>
      <c r="J15" s="3"/>
      <c r="K15" s="3"/>
      <c r="L15" s="3"/>
      <c r="M15" s="3"/>
      <c r="N15" s="3"/>
      <c r="O15" s="3"/>
    </row>
    <row r="16" spans="1:15" ht="16.5" customHeight="1">
      <c r="A16" s="339" t="s">
        <v>8</v>
      </c>
      <c r="B16" s="344"/>
      <c r="C16" s="344"/>
      <c r="D16" s="339"/>
      <c r="E16" s="344"/>
      <c r="F16" s="344"/>
      <c r="G16" s="344"/>
      <c r="H16" s="3"/>
      <c r="I16" s="3"/>
      <c r="J16" s="3"/>
      <c r="K16" s="3"/>
      <c r="L16" s="3"/>
      <c r="M16" s="3"/>
      <c r="N16" s="3"/>
      <c r="O16" s="3"/>
    </row>
    <row r="17" spans="1:15" ht="16.5" customHeight="1">
      <c r="A17" s="341" t="s">
        <v>4</v>
      </c>
      <c r="B17" s="342">
        <v>-768409.8634439999</v>
      </c>
      <c r="C17" s="342">
        <v>-768409.86344399978</v>
      </c>
      <c r="D17" s="343">
        <v>0</v>
      </c>
      <c r="E17" s="342">
        <v>-102865.71030999998</v>
      </c>
      <c r="F17" s="342">
        <v>-159436.64007600001</v>
      </c>
      <c r="G17" s="342">
        <v>-117232.03327052004</v>
      </c>
      <c r="H17" s="3"/>
      <c r="I17" s="3"/>
      <c r="J17" s="3"/>
      <c r="K17" s="3"/>
      <c r="L17" s="3"/>
      <c r="M17" s="3"/>
      <c r="N17" s="3"/>
      <c r="O17" s="3"/>
    </row>
    <row r="18" spans="1:15" ht="16.5" customHeight="1">
      <c r="A18" s="341" t="s">
        <v>5</v>
      </c>
      <c r="B18" s="342">
        <v>50000.122886000085</v>
      </c>
      <c r="C18" s="342">
        <v>50000.122886000201</v>
      </c>
      <c r="D18" s="343">
        <v>0</v>
      </c>
      <c r="E18" s="342">
        <v>68241.159496000022</v>
      </c>
      <c r="F18" s="342">
        <v>74802.357934999978</v>
      </c>
      <c r="G18" s="342">
        <v>111678.19067035997</v>
      </c>
      <c r="H18" s="3"/>
      <c r="I18" s="3"/>
      <c r="J18" s="3"/>
      <c r="K18" s="3"/>
      <c r="L18" s="3"/>
      <c r="M18" s="3"/>
      <c r="N18" s="3"/>
      <c r="O18" s="3"/>
    </row>
    <row r="19" spans="1:15" ht="16.5" customHeight="1">
      <c r="A19" s="341" t="s">
        <v>6</v>
      </c>
      <c r="B19" s="342">
        <v>50000.122886000085</v>
      </c>
      <c r="C19" s="342">
        <v>50000.122886000201</v>
      </c>
      <c r="D19" s="343">
        <v>0</v>
      </c>
      <c r="E19" s="342">
        <v>68241.159496000022</v>
      </c>
      <c r="F19" s="342">
        <v>74802.357934999978</v>
      </c>
      <c r="G19" s="342">
        <v>111678.19067035997</v>
      </c>
      <c r="H19" s="3"/>
      <c r="I19" s="3"/>
      <c r="J19" s="3"/>
      <c r="K19" s="3"/>
      <c r="L19" s="3"/>
      <c r="M19" s="3"/>
      <c r="N19" s="3"/>
      <c r="O19" s="3"/>
    </row>
    <row r="20" spans="1:15" ht="16.5" customHeight="1">
      <c r="A20" s="339" t="s">
        <v>9</v>
      </c>
      <c r="B20" s="344"/>
      <c r="C20" s="344"/>
      <c r="D20" s="339"/>
      <c r="E20" s="344"/>
      <c r="F20" s="344"/>
      <c r="G20" s="344"/>
      <c r="H20" s="3"/>
      <c r="I20" s="3"/>
      <c r="J20" s="3"/>
      <c r="K20" s="3"/>
      <c r="L20" s="3"/>
      <c r="M20" s="3"/>
      <c r="N20" s="3"/>
      <c r="O20" s="3"/>
    </row>
    <row r="21" spans="1:15" ht="16.5" customHeight="1">
      <c r="A21" s="341" t="s">
        <v>4</v>
      </c>
      <c r="B21" s="342">
        <v>-371426.48625899997</v>
      </c>
      <c r="C21" s="342">
        <v>-371426.48625899997</v>
      </c>
      <c r="D21" s="343">
        <v>0</v>
      </c>
      <c r="E21" s="342">
        <v>-99583.122244999991</v>
      </c>
      <c r="F21" s="342">
        <v>-130692.95843500001</v>
      </c>
      <c r="G21" s="342">
        <v>-112139.17189699999</v>
      </c>
      <c r="H21" s="3"/>
      <c r="I21" s="3"/>
      <c r="J21" s="3"/>
      <c r="K21" s="3"/>
      <c r="L21" s="3"/>
      <c r="M21" s="3"/>
      <c r="N21" s="3"/>
      <c r="O21" s="3"/>
    </row>
    <row r="22" spans="1:15" ht="16.5" customHeight="1">
      <c r="A22" s="341" t="s">
        <v>5</v>
      </c>
      <c r="B22" s="342">
        <v>10349.120424000022</v>
      </c>
      <c r="C22" s="342">
        <v>10349.120424000022</v>
      </c>
      <c r="D22" s="343">
        <v>0</v>
      </c>
      <c r="E22" s="342">
        <v>-2805.2316939999873</v>
      </c>
      <c r="F22" s="342">
        <v>-3096.4220340000029</v>
      </c>
      <c r="G22" s="342">
        <v>14592.084204660016</v>
      </c>
      <c r="H22" s="3"/>
      <c r="I22" s="3"/>
      <c r="J22" s="3"/>
      <c r="K22" s="3"/>
      <c r="L22" s="3"/>
      <c r="M22" s="3"/>
      <c r="N22" s="3"/>
      <c r="O22" s="3"/>
    </row>
    <row r="23" spans="1:15" ht="16.5" customHeight="1">
      <c r="A23" s="341" t="s">
        <v>6</v>
      </c>
      <c r="B23" s="342">
        <v>10349.120424000022</v>
      </c>
      <c r="C23" s="342">
        <v>10349.120424000022</v>
      </c>
      <c r="D23" s="343">
        <v>0</v>
      </c>
      <c r="E23" s="342">
        <v>-2805.2316939999873</v>
      </c>
      <c r="F23" s="342">
        <v>-3096.4220340000029</v>
      </c>
      <c r="G23" s="342">
        <v>14592.084204660016</v>
      </c>
      <c r="H23" s="3"/>
      <c r="I23" s="3"/>
      <c r="J23" s="3"/>
      <c r="K23" s="3"/>
      <c r="L23" s="3"/>
      <c r="M23" s="3"/>
      <c r="N23" s="3"/>
      <c r="O23" s="3"/>
    </row>
    <row r="24" spans="1:15" ht="16.5" customHeight="1">
      <c r="A24" s="339" t="s">
        <v>10</v>
      </c>
      <c r="B24" s="340"/>
      <c r="C24" s="340"/>
      <c r="D24" s="339"/>
      <c r="E24" s="340"/>
      <c r="F24" s="340"/>
      <c r="G24" s="340"/>
      <c r="H24" s="3"/>
      <c r="I24" s="3"/>
      <c r="J24" s="3"/>
      <c r="K24" s="3"/>
      <c r="L24" s="3"/>
      <c r="M24" s="3"/>
      <c r="N24" s="3"/>
      <c r="O24" s="3"/>
    </row>
    <row r="25" spans="1:15" ht="16.5" customHeight="1">
      <c r="A25" s="341" t="s">
        <v>4</v>
      </c>
      <c r="B25" s="345">
        <v>-897924.52126299986</v>
      </c>
      <c r="C25" s="345">
        <v>-897924.52126299962</v>
      </c>
      <c r="D25" s="345"/>
      <c r="E25" s="345">
        <v>-171602.78241799996</v>
      </c>
      <c r="F25" s="345">
        <v>-175718.33751900005</v>
      </c>
      <c r="G25" s="345">
        <v>-152044.89694652002</v>
      </c>
      <c r="H25" s="3"/>
      <c r="I25" s="3"/>
      <c r="J25" s="3"/>
      <c r="K25" s="3"/>
      <c r="L25" s="3"/>
      <c r="M25" s="3"/>
      <c r="N25" s="3"/>
      <c r="O25" s="3"/>
    </row>
    <row r="26" spans="1:15" ht="16.5" customHeight="1">
      <c r="A26" s="341" t="s">
        <v>5</v>
      </c>
      <c r="B26" s="345">
        <v>383842.47175000008</v>
      </c>
      <c r="C26" s="345">
        <v>383842.4717500002</v>
      </c>
      <c r="D26" s="345"/>
      <c r="E26" s="345">
        <v>112598.25793900005</v>
      </c>
      <c r="F26" s="345">
        <v>210591.61689299997</v>
      </c>
      <c r="G26" s="345">
        <v>228071.00309602002</v>
      </c>
      <c r="H26" s="3"/>
      <c r="I26" s="3"/>
      <c r="J26" s="3"/>
      <c r="K26" s="3"/>
      <c r="L26" s="3"/>
      <c r="M26" s="3"/>
      <c r="N26" s="3"/>
      <c r="O26" s="3"/>
    </row>
    <row r="27" spans="1:15" ht="16.5" customHeight="1">
      <c r="A27" s="341" t="s">
        <v>6</v>
      </c>
      <c r="B27" s="345">
        <v>205349.24331000017</v>
      </c>
      <c r="C27" s="345">
        <v>205349.24331000028</v>
      </c>
      <c r="D27" s="345"/>
      <c r="E27" s="345">
        <v>56790.970935000048</v>
      </c>
      <c r="F27" s="345">
        <v>139915.92337599996</v>
      </c>
      <c r="G27" s="345">
        <v>184532.24176801997</v>
      </c>
      <c r="H27" s="3"/>
      <c r="I27" s="3"/>
      <c r="J27" s="3"/>
      <c r="K27" s="3"/>
      <c r="L27" s="3"/>
      <c r="M27" s="3"/>
      <c r="N27" s="3"/>
      <c r="O27" s="3"/>
    </row>
    <row r="28" spans="1:15" ht="4.5" customHeight="1" thickBot="1">
      <c r="A28" s="90"/>
      <c r="B28" s="91"/>
      <c r="C28" s="91"/>
      <c r="D28" s="91"/>
      <c r="E28" s="91"/>
      <c r="F28" s="91"/>
      <c r="G28" s="91"/>
      <c r="H28" s="3"/>
      <c r="I28" s="3"/>
      <c r="J28" s="3"/>
      <c r="K28" s="3"/>
      <c r="L28" s="3"/>
      <c r="M28" s="3"/>
      <c r="N28" s="3"/>
      <c r="O28" s="3"/>
    </row>
    <row r="29" spans="1:15" ht="15">
      <c r="A29" s="459" t="s">
        <v>12</v>
      </c>
      <c r="B29" s="460"/>
      <c r="C29" s="460"/>
      <c r="D29" s="460"/>
      <c r="E29" s="459"/>
      <c r="F29" s="459"/>
      <c r="G29" s="459"/>
    </row>
    <row r="30" spans="1:15">
      <c r="B30" s="3"/>
      <c r="C30" s="3"/>
      <c r="E30" s="3"/>
      <c r="F30" s="3"/>
    </row>
    <row r="31" spans="1:15">
      <c r="B31" s="4"/>
      <c r="C31" s="4"/>
      <c r="D31" s="4"/>
      <c r="E31" s="4"/>
      <c r="F31" s="4"/>
    </row>
    <row r="32" spans="1:15">
      <c r="B32" s="4"/>
      <c r="C32" s="4"/>
      <c r="D32" s="4"/>
      <c r="E32" s="4"/>
      <c r="F32" s="4"/>
      <c r="G32" s="4"/>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1" spans="2:7">
      <c r="B71" s="5"/>
      <c r="C71" s="5"/>
      <c r="D71" s="5"/>
      <c r="E71" s="5"/>
      <c r="F71" s="5"/>
      <c r="G71" s="5"/>
    </row>
    <row r="72" spans="2:7">
      <c r="B72" s="5"/>
      <c r="C72" s="5"/>
      <c r="D72" s="5"/>
      <c r="E72" s="5"/>
      <c r="F72" s="5"/>
      <c r="G72" s="5"/>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Normal="100" workbookViewId="0">
      <selection sqref="A1:D1"/>
    </sheetView>
  </sheetViews>
  <sheetFormatPr baseColWidth="10" defaultColWidth="12.28515625" defaultRowHeight="8.25"/>
  <cols>
    <col min="1" max="1" width="2.28515625" style="113" customWidth="1"/>
    <col min="2" max="3" width="4.42578125" style="113" customWidth="1"/>
    <col min="4" max="4" width="50.42578125" style="113" customWidth="1"/>
    <col min="5" max="5" width="32.140625" style="113" customWidth="1"/>
    <col min="6" max="16384" width="12.28515625" style="113"/>
  </cols>
  <sheetData>
    <row r="1" spans="1:20" s="14" customFormat="1" ht="42.75" customHeight="1">
      <c r="A1" s="441" t="s">
        <v>109</v>
      </c>
      <c r="B1" s="441"/>
      <c r="C1" s="441"/>
      <c r="D1" s="441"/>
      <c r="E1" s="124" t="s">
        <v>525</v>
      </c>
      <c r="F1" s="18"/>
      <c r="G1" s="70"/>
      <c r="H1" s="253"/>
      <c r="I1" s="253"/>
      <c r="J1" s="253"/>
      <c r="K1" s="253"/>
      <c r="L1" s="71"/>
      <c r="M1" s="72"/>
      <c r="N1" s="36"/>
      <c r="O1" s="36"/>
      <c r="P1" s="36"/>
      <c r="Q1" s="36"/>
      <c r="R1" s="36"/>
      <c r="S1" s="36"/>
      <c r="T1" s="36"/>
    </row>
    <row r="2" spans="1:20" s="107" customFormat="1" ht="16.5" customHeight="1">
      <c r="A2" s="110"/>
      <c r="B2" s="110"/>
      <c r="C2" s="110"/>
      <c r="D2" s="110"/>
      <c r="E2" s="110"/>
      <c r="F2" s="111"/>
      <c r="G2" s="111"/>
      <c r="H2" s="111"/>
      <c r="I2" s="108"/>
      <c r="J2" s="109"/>
      <c r="K2" s="109"/>
      <c r="L2" s="109"/>
      <c r="M2" s="109"/>
    </row>
    <row r="3" spans="1:20" ht="57" customHeight="1" thickBot="1">
      <c r="A3" s="442" t="s">
        <v>598</v>
      </c>
      <c r="B3" s="443"/>
      <c r="C3" s="443"/>
      <c r="D3" s="443"/>
      <c r="E3" s="443"/>
      <c r="F3" s="112"/>
      <c r="G3" s="112"/>
      <c r="H3" s="112"/>
    </row>
    <row r="4" spans="1:20" s="114" customFormat="1" ht="6" customHeight="1">
      <c r="A4" s="127"/>
      <c r="B4" s="127"/>
      <c r="C4" s="127"/>
      <c r="D4" s="127"/>
      <c r="E4" s="128"/>
      <c r="G4" s="115"/>
      <c r="H4" s="115"/>
      <c r="I4" s="115"/>
      <c r="J4" s="115"/>
      <c r="K4" s="115"/>
      <c r="L4" s="115"/>
    </row>
    <row r="5" spans="1:20" s="114" customFormat="1" ht="26.25" customHeight="1">
      <c r="A5" s="116"/>
      <c r="B5" s="125" t="s">
        <v>93</v>
      </c>
      <c r="C5" s="125"/>
      <c r="D5" s="125"/>
      <c r="E5" s="126" t="s">
        <v>163</v>
      </c>
      <c r="G5" s="115"/>
      <c r="H5" s="115"/>
      <c r="I5" s="117"/>
      <c r="J5" s="117"/>
      <c r="K5" s="117"/>
      <c r="L5" s="115"/>
    </row>
    <row r="6" spans="1:20" s="114" customFormat="1" ht="3" customHeight="1" thickBot="1">
      <c r="A6" s="129"/>
      <c r="B6" s="129"/>
      <c r="C6" s="129"/>
      <c r="D6" s="129"/>
      <c r="E6" s="129"/>
      <c r="G6" s="115"/>
      <c r="H6" s="115"/>
      <c r="I6" s="115"/>
      <c r="J6" s="115"/>
      <c r="K6" s="115"/>
      <c r="L6" s="115"/>
    </row>
    <row r="7" spans="1:20" s="114" customFormat="1" ht="3" customHeight="1" thickBot="1">
      <c r="A7" s="130"/>
      <c r="B7" s="130"/>
      <c r="C7" s="130"/>
      <c r="D7" s="130"/>
      <c r="E7" s="130"/>
      <c r="G7" s="115"/>
      <c r="H7" s="115"/>
      <c r="I7" s="115"/>
      <c r="J7" s="115"/>
      <c r="K7" s="115"/>
      <c r="L7" s="115"/>
    </row>
    <row r="8" spans="1:20" ht="18.75" customHeight="1">
      <c r="A8" s="198" t="s">
        <v>24</v>
      </c>
      <c r="B8" s="121"/>
      <c r="C8" s="121"/>
      <c r="D8" s="121"/>
      <c r="E8" s="193">
        <v>457.19116123999999</v>
      </c>
    </row>
    <row r="9" spans="1:20" s="203" customFormat="1" ht="18.75" customHeight="1">
      <c r="A9" s="198"/>
      <c r="B9" s="198" t="s">
        <v>160</v>
      </c>
      <c r="C9" s="200"/>
      <c r="D9" s="201"/>
      <c r="E9" s="202">
        <v>119.734887</v>
      </c>
      <c r="H9" s="204"/>
    </row>
    <row r="10" spans="1:20" ht="18.75" customHeight="1">
      <c r="A10" s="121"/>
      <c r="B10" s="121"/>
      <c r="C10" s="194">
        <v>49</v>
      </c>
      <c r="D10" s="195" t="s">
        <v>165</v>
      </c>
      <c r="E10" s="196">
        <v>119.734887</v>
      </c>
      <c r="H10" s="122"/>
    </row>
    <row r="11" spans="1:20" s="203" customFormat="1" ht="18.75" customHeight="1">
      <c r="A11" s="198"/>
      <c r="B11" s="198" t="s">
        <v>134</v>
      </c>
      <c r="C11" s="200"/>
      <c r="D11" s="201"/>
      <c r="E11" s="202">
        <v>337.45627423999997</v>
      </c>
      <c r="H11" s="204"/>
    </row>
    <row r="12" spans="1:20" ht="18.75" customHeight="1">
      <c r="A12" s="121"/>
      <c r="B12" s="121"/>
      <c r="C12" s="194">
        <v>2</v>
      </c>
      <c r="D12" s="195" t="s">
        <v>27</v>
      </c>
      <c r="E12" s="196">
        <v>9.0050000000000008</v>
      </c>
      <c r="H12" s="122"/>
    </row>
    <row r="13" spans="1:20" ht="18.75" customHeight="1">
      <c r="A13" s="121"/>
      <c r="B13" s="121"/>
      <c r="C13" s="194">
        <v>6</v>
      </c>
      <c r="D13" s="195" t="s">
        <v>97</v>
      </c>
      <c r="E13" s="196">
        <v>0.27105000000000001</v>
      </c>
      <c r="H13" s="122"/>
    </row>
    <row r="14" spans="1:20" ht="18.75" customHeight="1">
      <c r="A14" s="121"/>
      <c r="B14" s="121"/>
      <c r="C14" s="194">
        <v>7</v>
      </c>
      <c r="D14" s="195" t="s">
        <v>98</v>
      </c>
      <c r="E14" s="196">
        <v>38.314344399999996</v>
      </c>
      <c r="H14" s="122"/>
    </row>
    <row r="15" spans="1:20" ht="18.75" customHeight="1">
      <c r="A15" s="121"/>
      <c r="B15" s="121"/>
      <c r="C15" s="194">
        <v>13</v>
      </c>
      <c r="D15" s="195" t="s">
        <v>101</v>
      </c>
      <c r="E15" s="196">
        <v>271.06587983999998</v>
      </c>
      <c r="H15" s="122"/>
    </row>
    <row r="16" spans="1:20" ht="18.75" customHeight="1">
      <c r="A16" s="121"/>
      <c r="B16" s="121"/>
      <c r="C16" s="194">
        <v>36</v>
      </c>
      <c r="D16" s="195" t="s">
        <v>159</v>
      </c>
      <c r="E16" s="196">
        <v>18.8</v>
      </c>
      <c r="H16" s="122"/>
    </row>
    <row r="17" spans="1:5" ht="4.5" customHeight="1" thickBot="1">
      <c r="A17" s="131"/>
      <c r="B17" s="131"/>
      <c r="C17" s="131"/>
      <c r="D17" s="131"/>
      <c r="E17" s="132"/>
    </row>
    <row r="18" spans="1:5" ht="30" customHeight="1">
      <c r="A18" s="444" t="s">
        <v>597</v>
      </c>
      <c r="B18" s="444"/>
      <c r="C18" s="444"/>
      <c r="D18" s="444"/>
      <c r="E18" s="444"/>
    </row>
    <row r="19" spans="1:5" ht="13.5">
      <c r="A19" s="121"/>
      <c r="B19" s="121"/>
      <c r="C19" s="121"/>
      <c r="D19" s="121"/>
      <c r="E19" s="123"/>
    </row>
    <row r="20" spans="1:5" ht="13.5">
      <c r="A20" s="121"/>
      <c r="B20" s="121"/>
      <c r="C20" s="121"/>
      <c r="D20" s="121"/>
      <c r="E20" s="123"/>
    </row>
  </sheetData>
  <mergeCells count="3">
    <mergeCell ref="A3:E3"/>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1"/>
  <sheetViews>
    <sheetView showGridLines="0" zoomScaleNormal="100" workbookViewId="0">
      <selection sqref="A1:D1"/>
    </sheetView>
  </sheetViews>
  <sheetFormatPr baseColWidth="10" defaultColWidth="11.5703125" defaultRowHeight="15"/>
  <cols>
    <col min="1" max="1" width="6.28515625" style="209" customWidth="1"/>
    <col min="2" max="2" width="54.42578125" style="209" customWidth="1"/>
    <col min="3" max="3" width="15.85546875" style="209" customWidth="1"/>
    <col min="4" max="4" width="13.5703125" style="209" customWidth="1"/>
    <col min="5" max="5" width="16" style="209" customWidth="1"/>
    <col min="6" max="6" width="14" style="209" customWidth="1"/>
    <col min="7" max="7" width="17.42578125" style="209" customWidth="1"/>
    <col min="8" max="8" width="11.5703125" style="209"/>
    <col min="9" max="9" width="11.5703125" style="209" customWidth="1"/>
    <col min="10" max="16384" width="11.5703125" style="209"/>
  </cols>
  <sheetData>
    <row r="1" spans="1:19" s="284" customFormat="1" ht="40.5" customHeight="1">
      <c r="A1" s="464" t="s">
        <v>13</v>
      </c>
      <c r="B1" s="464"/>
      <c r="C1" s="464"/>
      <c r="D1" s="464" t="s">
        <v>164</v>
      </c>
      <c r="E1" s="465" t="s">
        <v>525</v>
      </c>
      <c r="F1" s="465"/>
      <c r="G1" s="465"/>
      <c r="K1" s="462"/>
      <c r="L1" s="462"/>
      <c r="M1" s="462"/>
      <c r="N1" s="462"/>
      <c r="P1" s="285"/>
      <c r="S1" s="286"/>
    </row>
    <row r="2" spans="1:19" s="287" customFormat="1">
      <c r="A2" s="209"/>
      <c r="B2" s="209"/>
      <c r="C2" s="209"/>
      <c r="D2" s="209"/>
      <c r="E2" s="209"/>
      <c r="F2" s="209"/>
      <c r="G2" s="209"/>
    </row>
    <row r="3" spans="1:19" s="288" customFormat="1" ht="18.75">
      <c r="A3" s="466" t="s">
        <v>607</v>
      </c>
      <c r="B3" s="466"/>
      <c r="C3" s="466"/>
      <c r="D3" s="466"/>
      <c r="E3" s="466"/>
      <c r="F3" s="466"/>
      <c r="G3" s="466"/>
    </row>
    <row r="4" spans="1:19" s="287" customFormat="1" ht="68.25" customHeight="1" thickBot="1">
      <c r="A4" s="467" t="s">
        <v>604</v>
      </c>
      <c r="B4" s="467"/>
      <c r="C4" s="467"/>
      <c r="D4" s="467"/>
      <c r="E4" s="467"/>
      <c r="F4" s="467"/>
      <c r="G4" s="467"/>
    </row>
    <row r="5" spans="1:19" s="287" customFormat="1" ht="7.5" customHeight="1" thickTop="1">
      <c r="A5" s="210"/>
      <c r="B5" s="210"/>
      <c r="C5" s="210"/>
      <c r="D5" s="210"/>
      <c r="E5" s="210"/>
      <c r="F5" s="210"/>
      <c r="G5" s="210"/>
    </row>
    <row r="6" spans="1:19" s="287" customFormat="1" ht="33.75" customHeight="1">
      <c r="A6" s="468" t="s">
        <v>14</v>
      </c>
      <c r="B6" s="468"/>
      <c r="C6" s="289"/>
      <c r="D6" s="289"/>
      <c r="E6" s="289"/>
      <c r="F6" s="289"/>
      <c r="G6" s="469" t="s">
        <v>606</v>
      </c>
    </row>
    <row r="7" spans="1:19" s="287" customFormat="1" ht="21.75" customHeight="1">
      <c r="A7" s="468"/>
      <c r="B7" s="468"/>
      <c r="C7" s="469" t="s">
        <v>605</v>
      </c>
      <c r="D7" s="472" t="s">
        <v>15</v>
      </c>
      <c r="E7" s="473"/>
      <c r="F7" s="473"/>
      <c r="G7" s="469"/>
    </row>
    <row r="8" spans="1:19" s="287" customFormat="1" ht="30.75" customHeight="1">
      <c r="A8" s="468"/>
      <c r="B8" s="468"/>
      <c r="C8" s="471"/>
      <c r="D8" s="289" t="s">
        <v>16</v>
      </c>
      <c r="E8" s="289" t="s">
        <v>17</v>
      </c>
      <c r="F8" s="289" t="s">
        <v>18</v>
      </c>
      <c r="G8" s="469"/>
    </row>
    <row r="9" spans="1:19" s="287" customFormat="1" ht="17.25" customHeight="1">
      <c r="A9" s="468"/>
      <c r="B9" s="468"/>
      <c r="C9" s="289"/>
      <c r="D9" s="289"/>
      <c r="E9" s="289"/>
      <c r="F9" s="289"/>
      <c r="G9" s="470"/>
    </row>
    <row r="10" spans="1:19" s="287" customFormat="1">
      <c r="A10" s="211"/>
      <c r="B10" s="211"/>
      <c r="C10" s="290" t="s">
        <v>19</v>
      </c>
      <c r="D10" s="290" t="s">
        <v>20</v>
      </c>
      <c r="E10" s="290" t="s">
        <v>21</v>
      </c>
      <c r="F10" s="290" t="s">
        <v>22</v>
      </c>
      <c r="G10" s="290" t="s">
        <v>23</v>
      </c>
    </row>
    <row r="11" spans="1:19" s="287" customFormat="1" ht="7.5" customHeight="1" thickBot="1">
      <c r="A11" s="212"/>
      <c r="B11" s="212"/>
      <c r="C11" s="212"/>
      <c r="D11" s="212"/>
      <c r="E11" s="212"/>
      <c r="F11" s="212"/>
      <c r="G11" s="212"/>
    </row>
    <row r="12" spans="1:19" s="287" customFormat="1" ht="7.5" customHeight="1" thickTop="1" thickBot="1">
      <c r="A12" s="213"/>
      <c r="B12" s="213"/>
      <c r="C12" s="213"/>
      <c r="D12" s="213"/>
      <c r="E12" s="213"/>
      <c r="F12" s="213"/>
      <c r="G12" s="213"/>
    </row>
    <row r="13" spans="1:19" s="292" customFormat="1" ht="25.5" customHeight="1" thickTop="1">
      <c r="A13" s="313" t="s">
        <v>171</v>
      </c>
      <c r="B13" s="313"/>
      <c r="C13" s="322">
        <v>1059679308800</v>
      </c>
      <c r="D13" s="322">
        <v>1174606927.1800001</v>
      </c>
      <c r="E13" s="322">
        <v>88147605.594545498</v>
      </c>
      <c r="F13" s="322">
        <v>1262754532.7745457</v>
      </c>
      <c r="G13" s="323">
        <v>1.1916383780339278E-3</v>
      </c>
      <c r="H13" s="291"/>
      <c r="I13" s="291"/>
      <c r="J13" s="291"/>
      <c r="K13" s="291"/>
      <c r="L13" s="291"/>
      <c r="M13" s="291"/>
      <c r="N13" s="291"/>
    </row>
    <row r="14" spans="1:19" s="292" customFormat="1">
      <c r="A14" s="324" t="s">
        <v>25</v>
      </c>
      <c r="B14" s="349" t="s">
        <v>26</v>
      </c>
      <c r="C14" s="325">
        <v>560749142</v>
      </c>
      <c r="D14" s="325">
        <v>0</v>
      </c>
      <c r="E14" s="325">
        <v>0</v>
      </c>
      <c r="F14" s="326">
        <v>0</v>
      </c>
      <c r="G14" s="323">
        <v>0</v>
      </c>
      <c r="H14" s="291"/>
      <c r="I14" s="291"/>
      <c r="J14" s="291"/>
      <c r="K14" s="291"/>
      <c r="L14" s="291"/>
      <c r="M14" s="291"/>
      <c r="N14" s="291"/>
    </row>
    <row r="15" spans="1:19" s="287" customFormat="1">
      <c r="A15" s="327"/>
      <c r="B15" s="316" t="s">
        <v>226</v>
      </c>
      <c r="C15" s="328">
        <v>560749142</v>
      </c>
      <c r="D15" s="328">
        <v>0</v>
      </c>
      <c r="E15" s="328">
        <v>0</v>
      </c>
      <c r="F15" s="314">
        <v>0</v>
      </c>
      <c r="G15" s="329">
        <v>0</v>
      </c>
      <c r="H15" s="311"/>
      <c r="I15" s="291"/>
      <c r="J15" s="291"/>
      <c r="K15" s="291"/>
      <c r="L15" s="291"/>
      <c r="M15" s="291"/>
      <c r="N15" s="291"/>
    </row>
    <row r="16" spans="1:19" s="292" customFormat="1">
      <c r="A16" s="324" t="s">
        <v>28</v>
      </c>
      <c r="B16" s="315" t="s">
        <v>29</v>
      </c>
      <c r="C16" s="325">
        <v>4533165343</v>
      </c>
      <c r="D16" s="325">
        <v>0</v>
      </c>
      <c r="E16" s="325">
        <v>0</v>
      </c>
      <c r="F16" s="326">
        <v>0</v>
      </c>
      <c r="G16" s="323">
        <v>0</v>
      </c>
      <c r="H16" s="291"/>
      <c r="I16" s="291"/>
      <c r="J16" s="291"/>
      <c r="K16" s="291"/>
      <c r="L16" s="291"/>
      <c r="M16" s="291"/>
      <c r="N16" s="291"/>
    </row>
    <row r="17" spans="1:14" s="287" customFormat="1">
      <c r="A17" s="327"/>
      <c r="B17" s="316" t="s">
        <v>227</v>
      </c>
      <c r="C17" s="328">
        <v>1772042682</v>
      </c>
      <c r="D17" s="328">
        <v>0</v>
      </c>
      <c r="E17" s="328">
        <v>0</v>
      </c>
      <c r="F17" s="314">
        <v>0</v>
      </c>
      <c r="G17" s="329">
        <v>0</v>
      </c>
      <c r="H17" s="311"/>
      <c r="I17" s="291"/>
      <c r="J17" s="291"/>
      <c r="K17" s="291"/>
      <c r="L17" s="291"/>
      <c r="M17" s="291"/>
      <c r="N17" s="291"/>
    </row>
    <row r="18" spans="1:14" s="287" customFormat="1" ht="30">
      <c r="A18" s="327"/>
      <c r="B18" s="316" t="s">
        <v>228</v>
      </c>
      <c r="C18" s="328">
        <v>31481217</v>
      </c>
      <c r="D18" s="328">
        <v>0</v>
      </c>
      <c r="E18" s="328">
        <v>0</v>
      </c>
      <c r="F18" s="314">
        <v>0</v>
      </c>
      <c r="G18" s="329">
        <v>0</v>
      </c>
      <c r="H18" s="311"/>
      <c r="I18" s="291"/>
      <c r="J18" s="291"/>
      <c r="K18" s="291"/>
      <c r="L18" s="291"/>
      <c r="M18" s="291"/>
      <c r="N18" s="291"/>
    </row>
    <row r="19" spans="1:14" s="287" customFormat="1">
      <c r="A19" s="327"/>
      <c r="B19" s="316" t="s">
        <v>229</v>
      </c>
      <c r="C19" s="328">
        <v>91828261</v>
      </c>
      <c r="D19" s="328">
        <v>0</v>
      </c>
      <c r="E19" s="328">
        <v>0</v>
      </c>
      <c r="F19" s="314">
        <v>0</v>
      </c>
      <c r="G19" s="329">
        <v>0</v>
      </c>
      <c r="H19" s="311"/>
      <c r="I19" s="291"/>
      <c r="J19" s="291"/>
      <c r="K19" s="291"/>
      <c r="L19" s="291"/>
      <c r="M19" s="291"/>
      <c r="N19" s="291"/>
    </row>
    <row r="20" spans="1:14" s="287" customFormat="1">
      <c r="A20" s="327"/>
      <c r="B20" s="316" t="s">
        <v>230</v>
      </c>
      <c r="C20" s="328">
        <v>392988155</v>
      </c>
      <c r="D20" s="328">
        <v>0</v>
      </c>
      <c r="E20" s="328">
        <v>0</v>
      </c>
      <c r="F20" s="314">
        <v>0</v>
      </c>
      <c r="G20" s="329">
        <v>0</v>
      </c>
      <c r="H20" s="311"/>
      <c r="I20" s="291"/>
      <c r="J20" s="291"/>
      <c r="K20" s="291"/>
      <c r="L20" s="291"/>
      <c r="M20" s="291"/>
      <c r="N20" s="291"/>
    </row>
    <row r="21" spans="1:14" s="287" customFormat="1" ht="30">
      <c r="A21" s="327"/>
      <c r="B21" s="316" t="s">
        <v>231</v>
      </c>
      <c r="C21" s="328">
        <v>54116989</v>
      </c>
      <c r="D21" s="328">
        <v>0</v>
      </c>
      <c r="E21" s="328">
        <v>0</v>
      </c>
      <c r="F21" s="314">
        <v>0</v>
      </c>
      <c r="G21" s="329">
        <v>0</v>
      </c>
      <c r="H21" s="311"/>
      <c r="I21" s="291"/>
      <c r="J21" s="291"/>
      <c r="K21" s="291"/>
      <c r="L21" s="291"/>
      <c r="M21" s="291"/>
      <c r="N21" s="291"/>
    </row>
    <row r="22" spans="1:14" s="287" customFormat="1">
      <c r="A22" s="327"/>
      <c r="B22" s="316" t="s">
        <v>232</v>
      </c>
      <c r="C22" s="328">
        <v>1897727910</v>
      </c>
      <c r="D22" s="328">
        <v>0</v>
      </c>
      <c r="E22" s="328">
        <v>0</v>
      </c>
      <c r="F22" s="314">
        <v>0</v>
      </c>
      <c r="G22" s="329">
        <v>0</v>
      </c>
      <c r="H22" s="311"/>
      <c r="I22" s="291"/>
      <c r="J22" s="291"/>
      <c r="K22" s="291"/>
      <c r="L22" s="291"/>
      <c r="M22" s="291"/>
      <c r="N22" s="291"/>
    </row>
    <row r="23" spans="1:14" s="287" customFormat="1" ht="30">
      <c r="A23" s="327"/>
      <c r="B23" s="316" t="s">
        <v>233</v>
      </c>
      <c r="C23" s="328">
        <v>31688972</v>
      </c>
      <c r="D23" s="328">
        <v>0</v>
      </c>
      <c r="E23" s="328">
        <v>0</v>
      </c>
      <c r="F23" s="314">
        <v>0</v>
      </c>
      <c r="G23" s="329">
        <v>0</v>
      </c>
      <c r="H23" s="311"/>
      <c r="I23" s="291"/>
      <c r="J23" s="291"/>
      <c r="K23" s="291"/>
      <c r="L23" s="291"/>
      <c r="M23" s="291"/>
      <c r="N23" s="291"/>
    </row>
    <row r="24" spans="1:14" s="287" customFormat="1" ht="30">
      <c r="A24" s="327"/>
      <c r="B24" s="316" t="s">
        <v>234</v>
      </c>
      <c r="C24" s="328">
        <v>39414129</v>
      </c>
      <c r="D24" s="328">
        <v>0</v>
      </c>
      <c r="E24" s="328">
        <v>0</v>
      </c>
      <c r="F24" s="314">
        <v>0</v>
      </c>
      <c r="G24" s="329">
        <v>0</v>
      </c>
      <c r="H24" s="311"/>
      <c r="I24" s="291"/>
      <c r="J24" s="291"/>
      <c r="K24" s="291"/>
      <c r="L24" s="291"/>
      <c r="M24" s="291"/>
      <c r="N24" s="291"/>
    </row>
    <row r="25" spans="1:14" s="287" customFormat="1" ht="30">
      <c r="A25" s="327"/>
      <c r="B25" s="316" t="s">
        <v>235</v>
      </c>
      <c r="C25" s="328">
        <v>29254968</v>
      </c>
      <c r="D25" s="328">
        <v>0</v>
      </c>
      <c r="E25" s="328">
        <v>0</v>
      </c>
      <c r="F25" s="314">
        <v>0</v>
      </c>
      <c r="G25" s="329">
        <v>0</v>
      </c>
      <c r="H25" s="311"/>
      <c r="I25" s="291"/>
      <c r="J25" s="291"/>
      <c r="K25" s="291"/>
      <c r="L25" s="291"/>
      <c r="M25" s="291"/>
      <c r="N25" s="291"/>
    </row>
    <row r="26" spans="1:14" s="287" customFormat="1" ht="30">
      <c r="A26" s="327"/>
      <c r="B26" s="316" t="s">
        <v>236</v>
      </c>
      <c r="C26" s="328">
        <v>65414200</v>
      </c>
      <c r="D26" s="328">
        <v>0</v>
      </c>
      <c r="E26" s="328">
        <v>0</v>
      </c>
      <c r="F26" s="314">
        <v>0</v>
      </c>
      <c r="G26" s="329">
        <v>0</v>
      </c>
      <c r="H26" s="311"/>
      <c r="I26" s="291"/>
      <c r="J26" s="291"/>
      <c r="K26" s="291"/>
      <c r="L26" s="291"/>
      <c r="M26" s="291"/>
      <c r="N26" s="291"/>
    </row>
    <row r="27" spans="1:14" s="287" customFormat="1" ht="30">
      <c r="A27" s="327"/>
      <c r="B27" s="316" t="s">
        <v>237</v>
      </c>
      <c r="C27" s="328">
        <v>40337908</v>
      </c>
      <c r="D27" s="328">
        <v>0</v>
      </c>
      <c r="E27" s="328">
        <v>0</v>
      </c>
      <c r="F27" s="314">
        <v>0</v>
      </c>
      <c r="G27" s="329">
        <v>0</v>
      </c>
      <c r="H27" s="311"/>
      <c r="I27" s="291"/>
      <c r="J27" s="291"/>
      <c r="K27" s="291"/>
      <c r="L27" s="291"/>
      <c r="M27" s="291"/>
      <c r="N27" s="291"/>
    </row>
    <row r="28" spans="1:14" s="287" customFormat="1">
      <c r="A28" s="327"/>
      <c r="B28" s="316" t="s">
        <v>238</v>
      </c>
      <c r="C28" s="328">
        <v>86869952</v>
      </c>
      <c r="D28" s="328">
        <v>0</v>
      </c>
      <c r="E28" s="328">
        <v>0</v>
      </c>
      <c r="F28" s="314">
        <v>0</v>
      </c>
      <c r="G28" s="329">
        <v>0</v>
      </c>
      <c r="H28" s="311"/>
      <c r="I28" s="291"/>
      <c r="J28" s="291"/>
      <c r="K28" s="291"/>
      <c r="L28" s="291"/>
      <c r="M28" s="291"/>
      <c r="N28" s="291"/>
    </row>
    <row r="29" spans="1:14" s="292" customFormat="1">
      <c r="A29" s="324" t="s">
        <v>33</v>
      </c>
      <c r="B29" s="315" t="s">
        <v>34</v>
      </c>
      <c r="C29" s="325">
        <v>5659503759</v>
      </c>
      <c r="D29" s="325">
        <v>0</v>
      </c>
      <c r="E29" s="325">
        <v>0</v>
      </c>
      <c r="F29" s="326">
        <v>0</v>
      </c>
      <c r="G29" s="323">
        <v>0</v>
      </c>
      <c r="H29" s="291"/>
      <c r="I29" s="291"/>
      <c r="J29" s="291"/>
      <c r="K29" s="291"/>
      <c r="L29" s="291"/>
      <c r="M29" s="291"/>
      <c r="N29" s="291"/>
    </row>
    <row r="30" spans="1:14" s="287" customFormat="1">
      <c r="A30" s="327"/>
      <c r="B30" s="316" t="s">
        <v>239</v>
      </c>
      <c r="C30" s="328">
        <v>5525868504</v>
      </c>
      <c r="D30" s="328">
        <v>0</v>
      </c>
      <c r="E30" s="328">
        <v>0</v>
      </c>
      <c r="F30" s="314">
        <v>0</v>
      </c>
      <c r="G30" s="329">
        <v>0</v>
      </c>
      <c r="H30" s="311"/>
      <c r="I30" s="291"/>
      <c r="J30" s="291"/>
      <c r="K30" s="291"/>
      <c r="L30" s="291"/>
      <c r="M30" s="291"/>
      <c r="N30" s="291"/>
    </row>
    <row r="31" spans="1:14" s="287" customFormat="1">
      <c r="A31" s="327"/>
      <c r="B31" s="316" t="s">
        <v>240</v>
      </c>
      <c r="C31" s="328">
        <v>14948288</v>
      </c>
      <c r="D31" s="328">
        <v>0</v>
      </c>
      <c r="E31" s="328">
        <v>0</v>
      </c>
      <c r="F31" s="314">
        <v>0</v>
      </c>
      <c r="G31" s="329">
        <v>0</v>
      </c>
      <c r="H31" s="311"/>
      <c r="I31" s="291"/>
      <c r="J31" s="291"/>
      <c r="K31" s="291"/>
      <c r="L31" s="291"/>
      <c r="M31" s="291"/>
      <c r="N31" s="291"/>
    </row>
    <row r="32" spans="1:14" s="287" customFormat="1">
      <c r="A32" s="327"/>
      <c r="B32" s="316" t="s">
        <v>241</v>
      </c>
      <c r="C32" s="328">
        <v>20555252</v>
      </c>
      <c r="D32" s="328">
        <v>0</v>
      </c>
      <c r="E32" s="328">
        <v>0</v>
      </c>
      <c r="F32" s="314">
        <v>0</v>
      </c>
      <c r="G32" s="329">
        <v>0</v>
      </c>
      <c r="H32" s="311"/>
      <c r="I32" s="291"/>
      <c r="J32" s="291"/>
      <c r="K32" s="291"/>
      <c r="L32" s="291"/>
      <c r="M32" s="291"/>
      <c r="N32" s="291"/>
    </row>
    <row r="33" spans="1:14" s="287" customFormat="1" ht="30">
      <c r="A33" s="327"/>
      <c r="B33" s="316" t="s">
        <v>242</v>
      </c>
      <c r="C33" s="328">
        <v>98131715</v>
      </c>
      <c r="D33" s="328">
        <v>0</v>
      </c>
      <c r="E33" s="328">
        <v>0</v>
      </c>
      <c r="F33" s="314">
        <v>0</v>
      </c>
      <c r="G33" s="329">
        <v>0</v>
      </c>
      <c r="H33" s="311"/>
      <c r="I33" s="291"/>
      <c r="J33" s="291"/>
      <c r="K33" s="291"/>
      <c r="L33" s="291"/>
      <c r="M33" s="291"/>
      <c r="N33" s="291"/>
    </row>
    <row r="34" spans="1:14" s="292" customFormat="1">
      <c r="A34" s="324" t="s">
        <v>36</v>
      </c>
      <c r="B34" s="315" t="s">
        <v>37</v>
      </c>
      <c r="C34" s="325">
        <v>19274660846</v>
      </c>
      <c r="D34" s="325">
        <v>0</v>
      </c>
      <c r="E34" s="325">
        <v>0</v>
      </c>
      <c r="F34" s="326">
        <v>0</v>
      </c>
      <c r="G34" s="323">
        <v>0</v>
      </c>
      <c r="H34" s="291"/>
      <c r="I34" s="291"/>
      <c r="J34" s="291"/>
      <c r="K34" s="291"/>
      <c r="L34" s="291"/>
      <c r="M34" s="291"/>
      <c r="N34" s="291"/>
    </row>
    <row r="35" spans="1:14" s="287" customFormat="1">
      <c r="A35" s="327"/>
      <c r="B35" s="316" t="s">
        <v>243</v>
      </c>
      <c r="C35" s="328">
        <v>2935134601</v>
      </c>
      <c r="D35" s="328">
        <v>0</v>
      </c>
      <c r="E35" s="328">
        <v>0</v>
      </c>
      <c r="F35" s="314">
        <v>0</v>
      </c>
      <c r="G35" s="329">
        <v>0</v>
      </c>
      <c r="H35" s="311"/>
      <c r="I35" s="291"/>
      <c r="J35" s="291"/>
      <c r="K35" s="291"/>
      <c r="L35" s="291"/>
      <c r="M35" s="291"/>
      <c r="N35" s="291"/>
    </row>
    <row r="36" spans="1:14" s="287" customFormat="1" ht="30">
      <c r="A36" s="327"/>
      <c r="B36" s="316" t="s">
        <v>244</v>
      </c>
      <c r="C36" s="328">
        <v>126245895</v>
      </c>
      <c r="D36" s="328">
        <v>0</v>
      </c>
      <c r="E36" s="328">
        <v>0</v>
      </c>
      <c r="F36" s="314">
        <v>0</v>
      </c>
      <c r="G36" s="329">
        <v>0</v>
      </c>
      <c r="H36" s="311"/>
      <c r="I36" s="291"/>
      <c r="J36" s="291"/>
      <c r="K36" s="291"/>
      <c r="L36" s="291"/>
      <c r="M36" s="291"/>
      <c r="N36" s="291"/>
    </row>
    <row r="37" spans="1:14" s="287" customFormat="1">
      <c r="A37" s="327"/>
      <c r="B37" s="316" t="s">
        <v>245</v>
      </c>
      <c r="C37" s="328">
        <v>1621239397</v>
      </c>
      <c r="D37" s="328">
        <v>0</v>
      </c>
      <c r="E37" s="328">
        <v>0</v>
      </c>
      <c r="F37" s="314">
        <v>0</v>
      </c>
      <c r="G37" s="329">
        <v>0</v>
      </c>
      <c r="H37" s="311"/>
      <c r="I37" s="291"/>
      <c r="J37" s="291"/>
      <c r="K37" s="291"/>
      <c r="L37" s="291"/>
      <c r="M37" s="291"/>
      <c r="N37" s="291"/>
    </row>
    <row r="38" spans="1:14" s="287" customFormat="1">
      <c r="A38" s="327"/>
      <c r="B38" s="316" t="s">
        <v>246</v>
      </c>
      <c r="C38" s="328">
        <v>234460050</v>
      </c>
      <c r="D38" s="328">
        <v>0</v>
      </c>
      <c r="E38" s="328">
        <v>0</v>
      </c>
      <c r="F38" s="314">
        <v>0</v>
      </c>
      <c r="G38" s="329">
        <v>0</v>
      </c>
      <c r="H38" s="311"/>
      <c r="I38" s="291"/>
      <c r="J38" s="291"/>
      <c r="K38" s="291"/>
      <c r="L38" s="291"/>
      <c r="M38" s="291"/>
      <c r="N38" s="291"/>
    </row>
    <row r="39" spans="1:14" s="287" customFormat="1" ht="30">
      <c r="A39" s="327"/>
      <c r="B39" s="316" t="s">
        <v>247</v>
      </c>
      <c r="C39" s="328">
        <v>193403415</v>
      </c>
      <c r="D39" s="328">
        <v>0</v>
      </c>
      <c r="E39" s="328">
        <v>0</v>
      </c>
      <c r="F39" s="314">
        <v>0</v>
      </c>
      <c r="G39" s="329">
        <v>0</v>
      </c>
      <c r="H39" s="311"/>
      <c r="I39" s="291"/>
      <c r="J39" s="291"/>
      <c r="K39" s="291"/>
      <c r="L39" s="291"/>
      <c r="M39" s="291"/>
      <c r="N39" s="291"/>
    </row>
    <row r="40" spans="1:14" s="287" customFormat="1">
      <c r="A40" s="327"/>
      <c r="B40" s="316" t="s">
        <v>248</v>
      </c>
      <c r="C40" s="328">
        <v>11095854492</v>
      </c>
      <c r="D40" s="328">
        <v>0</v>
      </c>
      <c r="E40" s="328">
        <v>0</v>
      </c>
      <c r="F40" s="314">
        <v>0</v>
      </c>
      <c r="G40" s="329">
        <v>0</v>
      </c>
      <c r="H40" s="311"/>
      <c r="I40" s="291"/>
      <c r="J40" s="291"/>
      <c r="K40" s="291"/>
      <c r="L40" s="291"/>
      <c r="M40" s="291"/>
      <c r="N40" s="291"/>
    </row>
    <row r="41" spans="1:14" s="287" customFormat="1">
      <c r="A41" s="327"/>
      <c r="B41" s="316" t="s">
        <v>249</v>
      </c>
      <c r="C41" s="328">
        <v>1861882774</v>
      </c>
      <c r="D41" s="328">
        <v>0</v>
      </c>
      <c r="E41" s="328">
        <v>0</v>
      </c>
      <c r="F41" s="314">
        <v>0</v>
      </c>
      <c r="G41" s="329">
        <v>0</v>
      </c>
      <c r="H41" s="311"/>
      <c r="I41" s="291"/>
      <c r="J41" s="291"/>
      <c r="K41" s="291"/>
      <c r="L41" s="291"/>
      <c r="M41" s="291"/>
      <c r="N41" s="291"/>
    </row>
    <row r="42" spans="1:14" s="287" customFormat="1" ht="30">
      <c r="A42" s="327"/>
      <c r="B42" s="316" t="s">
        <v>250</v>
      </c>
      <c r="C42" s="328">
        <v>521349979</v>
      </c>
      <c r="D42" s="328">
        <v>0</v>
      </c>
      <c r="E42" s="328">
        <v>0</v>
      </c>
      <c r="F42" s="314">
        <v>0</v>
      </c>
      <c r="G42" s="329">
        <v>0</v>
      </c>
      <c r="H42" s="311"/>
      <c r="I42" s="291"/>
      <c r="J42" s="291"/>
      <c r="K42" s="291"/>
      <c r="L42" s="291"/>
      <c r="M42" s="291"/>
      <c r="N42" s="291"/>
    </row>
    <row r="43" spans="1:14" s="287" customFormat="1">
      <c r="A43" s="327"/>
      <c r="B43" s="316" t="s">
        <v>251</v>
      </c>
      <c r="C43" s="328">
        <v>685090243</v>
      </c>
      <c r="D43" s="328">
        <v>0</v>
      </c>
      <c r="E43" s="328">
        <v>0</v>
      </c>
      <c r="F43" s="314">
        <v>0</v>
      </c>
      <c r="G43" s="329">
        <v>0</v>
      </c>
      <c r="H43" s="311"/>
      <c r="I43" s="291"/>
      <c r="J43" s="291"/>
      <c r="K43" s="291"/>
      <c r="L43" s="291"/>
      <c r="M43" s="291"/>
      <c r="N43" s="291"/>
    </row>
    <row r="44" spans="1:14" s="292" customFormat="1">
      <c r="A44" s="324" t="s">
        <v>42</v>
      </c>
      <c r="B44" s="315" t="s">
        <v>43</v>
      </c>
      <c r="C44" s="325">
        <v>86400232750</v>
      </c>
      <c r="D44" s="325">
        <v>0</v>
      </c>
      <c r="E44" s="325">
        <v>0</v>
      </c>
      <c r="F44" s="326">
        <v>0</v>
      </c>
      <c r="G44" s="323">
        <v>0</v>
      </c>
      <c r="H44" s="291"/>
      <c r="I44" s="291"/>
      <c r="J44" s="291"/>
      <c r="K44" s="291"/>
      <c r="L44" s="291"/>
      <c r="M44" s="291"/>
      <c r="N44" s="291"/>
    </row>
    <row r="45" spans="1:14" s="287" customFormat="1">
      <c r="A45" s="327"/>
      <c r="B45" s="316" t="s">
        <v>252</v>
      </c>
      <c r="C45" s="328">
        <v>85162913006</v>
      </c>
      <c r="D45" s="328">
        <v>0</v>
      </c>
      <c r="E45" s="328">
        <v>0</v>
      </c>
      <c r="F45" s="314">
        <v>0</v>
      </c>
      <c r="G45" s="329">
        <v>0</v>
      </c>
      <c r="H45" s="311"/>
      <c r="I45" s="291"/>
      <c r="J45" s="291"/>
      <c r="K45" s="291"/>
      <c r="L45" s="291"/>
      <c r="M45" s="291"/>
      <c r="N45" s="291"/>
    </row>
    <row r="46" spans="1:14" s="287" customFormat="1" ht="30">
      <c r="A46" s="327"/>
      <c r="B46" s="316" t="s">
        <v>253</v>
      </c>
      <c r="C46" s="328">
        <v>464551565</v>
      </c>
      <c r="D46" s="328">
        <v>0</v>
      </c>
      <c r="E46" s="328">
        <v>0</v>
      </c>
      <c r="F46" s="314">
        <v>0</v>
      </c>
      <c r="G46" s="329">
        <v>0</v>
      </c>
      <c r="H46" s="311"/>
      <c r="I46" s="291"/>
      <c r="J46" s="291"/>
      <c r="K46" s="291"/>
      <c r="L46" s="291"/>
      <c r="M46" s="291"/>
      <c r="N46" s="291"/>
    </row>
    <row r="47" spans="1:14" s="292" customFormat="1" ht="45">
      <c r="A47" s="324"/>
      <c r="B47" s="315" t="s">
        <v>600</v>
      </c>
      <c r="C47" s="325">
        <v>452584959</v>
      </c>
      <c r="D47" s="325">
        <v>0</v>
      </c>
      <c r="E47" s="325">
        <v>0</v>
      </c>
      <c r="F47" s="326">
        <v>0</v>
      </c>
      <c r="G47" s="323">
        <v>0</v>
      </c>
      <c r="H47" s="291"/>
      <c r="I47" s="291"/>
      <c r="J47" s="291"/>
      <c r="K47" s="291"/>
      <c r="L47" s="291"/>
      <c r="M47" s="291"/>
      <c r="N47" s="291"/>
    </row>
    <row r="48" spans="1:14" s="287" customFormat="1">
      <c r="A48" s="327"/>
      <c r="B48" s="316" t="s">
        <v>601</v>
      </c>
      <c r="C48" s="328">
        <v>200510048</v>
      </c>
      <c r="D48" s="328">
        <v>0</v>
      </c>
      <c r="E48" s="328">
        <v>0</v>
      </c>
      <c r="F48" s="314">
        <v>0</v>
      </c>
      <c r="G48" s="329">
        <v>0</v>
      </c>
      <c r="H48" s="311"/>
      <c r="I48" s="291"/>
      <c r="J48" s="291"/>
      <c r="K48" s="291"/>
      <c r="L48" s="291"/>
      <c r="M48" s="291"/>
      <c r="N48" s="291"/>
    </row>
    <row r="49" spans="1:14" s="287" customFormat="1">
      <c r="A49" s="327"/>
      <c r="B49" s="316" t="s">
        <v>602</v>
      </c>
      <c r="C49" s="328">
        <v>119673172</v>
      </c>
      <c r="D49" s="328">
        <v>0</v>
      </c>
      <c r="E49" s="328">
        <v>0</v>
      </c>
      <c r="F49" s="314">
        <v>0</v>
      </c>
      <c r="G49" s="329">
        <v>0</v>
      </c>
      <c r="H49" s="311"/>
      <c r="I49" s="291"/>
      <c r="J49" s="291"/>
      <c r="K49" s="291"/>
      <c r="L49" s="291"/>
      <c r="M49" s="291"/>
      <c r="N49" s="291"/>
    </row>
    <row r="50" spans="1:14" s="287" customFormat="1">
      <c r="A50" s="327" t="s">
        <v>44</v>
      </c>
      <c r="B50" s="316" t="s">
        <v>148</v>
      </c>
      <c r="C50" s="328">
        <v>9619358872</v>
      </c>
      <c r="D50" s="328">
        <v>0</v>
      </c>
      <c r="E50" s="328">
        <v>0</v>
      </c>
      <c r="F50" s="314">
        <v>0</v>
      </c>
      <c r="G50" s="329">
        <v>0</v>
      </c>
      <c r="H50" s="311"/>
      <c r="I50" s="291"/>
      <c r="J50" s="291"/>
      <c r="K50" s="291"/>
      <c r="L50" s="291"/>
      <c r="M50" s="291"/>
      <c r="N50" s="291"/>
    </row>
    <row r="51" spans="1:14" s="287" customFormat="1">
      <c r="A51" s="327"/>
      <c r="B51" s="316" t="s">
        <v>254</v>
      </c>
      <c r="C51" s="328">
        <v>3662861023</v>
      </c>
      <c r="D51" s="328">
        <v>0</v>
      </c>
      <c r="E51" s="328">
        <v>0</v>
      </c>
      <c r="F51" s="314">
        <v>0</v>
      </c>
      <c r="G51" s="329">
        <v>0</v>
      </c>
      <c r="H51" s="311"/>
      <c r="I51" s="291"/>
      <c r="J51" s="291"/>
      <c r="K51" s="291"/>
      <c r="L51" s="291"/>
      <c r="M51" s="291"/>
      <c r="N51" s="291"/>
    </row>
    <row r="52" spans="1:14" s="287" customFormat="1">
      <c r="A52" s="327"/>
      <c r="B52" s="316" t="s">
        <v>255</v>
      </c>
      <c r="C52" s="328">
        <v>1973678436</v>
      </c>
      <c r="D52" s="328">
        <v>0</v>
      </c>
      <c r="E52" s="328">
        <v>0</v>
      </c>
      <c r="F52" s="314">
        <v>0</v>
      </c>
      <c r="G52" s="329">
        <v>0</v>
      </c>
      <c r="H52" s="311"/>
      <c r="I52" s="291"/>
      <c r="J52" s="291"/>
      <c r="K52" s="291"/>
      <c r="L52" s="291"/>
      <c r="M52" s="291"/>
      <c r="N52" s="291"/>
    </row>
    <row r="53" spans="1:14" s="287" customFormat="1" ht="30">
      <c r="A53" s="327"/>
      <c r="B53" s="316" t="s">
        <v>256</v>
      </c>
      <c r="C53" s="328">
        <v>9008199</v>
      </c>
      <c r="D53" s="328">
        <v>0</v>
      </c>
      <c r="E53" s="328">
        <v>0</v>
      </c>
      <c r="F53" s="314">
        <v>0</v>
      </c>
      <c r="G53" s="329">
        <v>0</v>
      </c>
      <c r="H53" s="311"/>
      <c r="I53" s="291"/>
      <c r="J53" s="291"/>
      <c r="K53" s="291"/>
      <c r="L53" s="291"/>
      <c r="M53" s="291"/>
      <c r="N53" s="291"/>
    </row>
    <row r="54" spans="1:14" s="287" customFormat="1" ht="30">
      <c r="A54" s="327"/>
      <c r="B54" s="316" t="s">
        <v>257</v>
      </c>
      <c r="C54" s="328">
        <v>741867448</v>
      </c>
      <c r="D54" s="328">
        <v>0</v>
      </c>
      <c r="E54" s="328">
        <v>0</v>
      </c>
      <c r="F54" s="314">
        <v>0</v>
      </c>
      <c r="G54" s="329">
        <v>0</v>
      </c>
      <c r="H54" s="311"/>
      <c r="I54" s="291"/>
      <c r="J54" s="291"/>
      <c r="K54" s="291"/>
      <c r="L54" s="291"/>
      <c r="M54" s="291"/>
      <c r="N54" s="291"/>
    </row>
    <row r="55" spans="1:14" s="287" customFormat="1" ht="30">
      <c r="A55" s="327"/>
      <c r="B55" s="316" t="s">
        <v>258</v>
      </c>
      <c r="C55" s="328">
        <v>33550736</v>
      </c>
      <c r="D55" s="328">
        <v>0</v>
      </c>
      <c r="E55" s="328">
        <v>0</v>
      </c>
      <c r="F55" s="314">
        <v>0</v>
      </c>
      <c r="G55" s="329">
        <v>0</v>
      </c>
      <c r="H55" s="311"/>
      <c r="I55" s="291"/>
      <c r="J55" s="291"/>
      <c r="K55" s="291"/>
      <c r="L55" s="291"/>
      <c r="M55" s="291"/>
      <c r="N55" s="291"/>
    </row>
    <row r="56" spans="1:14" s="287" customFormat="1" ht="30">
      <c r="A56" s="327"/>
      <c r="B56" s="316" t="s">
        <v>259</v>
      </c>
      <c r="C56" s="328">
        <v>76507920</v>
      </c>
      <c r="D56" s="328">
        <v>0</v>
      </c>
      <c r="E56" s="328">
        <v>0</v>
      </c>
      <c r="F56" s="314">
        <v>0</v>
      </c>
      <c r="G56" s="329">
        <v>0</v>
      </c>
      <c r="H56" s="311"/>
      <c r="I56" s="291"/>
      <c r="J56" s="291"/>
      <c r="K56" s="291"/>
      <c r="L56" s="291"/>
      <c r="M56" s="291"/>
      <c r="N56" s="291"/>
    </row>
    <row r="57" spans="1:14" s="287" customFormat="1" ht="30">
      <c r="A57" s="327"/>
      <c r="B57" s="316" t="s">
        <v>260</v>
      </c>
      <c r="C57" s="328">
        <v>48596389</v>
      </c>
      <c r="D57" s="328">
        <v>0</v>
      </c>
      <c r="E57" s="328">
        <v>0</v>
      </c>
      <c r="F57" s="314">
        <v>0</v>
      </c>
      <c r="G57" s="329">
        <v>0</v>
      </c>
      <c r="H57" s="311"/>
      <c r="I57" s="291"/>
      <c r="J57" s="291"/>
      <c r="K57" s="291"/>
      <c r="L57" s="291"/>
      <c r="M57" s="291"/>
      <c r="N57" s="291"/>
    </row>
    <row r="58" spans="1:14" s="287" customFormat="1">
      <c r="A58" s="327"/>
      <c r="B58" s="316" t="s">
        <v>261</v>
      </c>
      <c r="C58" s="328">
        <v>403958868</v>
      </c>
      <c r="D58" s="328">
        <v>0</v>
      </c>
      <c r="E58" s="328">
        <v>0</v>
      </c>
      <c r="F58" s="314">
        <v>0</v>
      </c>
      <c r="G58" s="329">
        <v>0</v>
      </c>
      <c r="H58" s="311"/>
      <c r="I58" s="291"/>
      <c r="J58" s="291"/>
      <c r="K58" s="291"/>
      <c r="L58" s="291"/>
      <c r="M58" s="291"/>
      <c r="N58" s="291"/>
    </row>
    <row r="59" spans="1:14" s="287" customFormat="1">
      <c r="A59" s="327"/>
      <c r="B59" s="316" t="s">
        <v>262</v>
      </c>
      <c r="C59" s="328">
        <v>260705879</v>
      </c>
      <c r="D59" s="328">
        <v>0</v>
      </c>
      <c r="E59" s="328">
        <v>0</v>
      </c>
      <c r="F59" s="314">
        <v>0</v>
      </c>
      <c r="G59" s="329">
        <v>0</v>
      </c>
      <c r="H59" s="311"/>
      <c r="I59" s="291"/>
      <c r="J59" s="291"/>
      <c r="K59" s="291"/>
      <c r="L59" s="291"/>
      <c r="M59" s="291"/>
      <c r="N59" s="291"/>
    </row>
    <row r="60" spans="1:14" s="287" customFormat="1" ht="30">
      <c r="A60" s="327"/>
      <c r="B60" s="316" t="s">
        <v>263</v>
      </c>
      <c r="C60" s="328">
        <v>25590806</v>
      </c>
      <c r="D60" s="328">
        <v>0</v>
      </c>
      <c r="E60" s="328">
        <v>0</v>
      </c>
      <c r="F60" s="314">
        <v>0</v>
      </c>
      <c r="G60" s="329">
        <v>0</v>
      </c>
      <c r="H60" s="311"/>
      <c r="I60" s="291"/>
      <c r="J60" s="291"/>
      <c r="K60" s="291"/>
      <c r="L60" s="291"/>
      <c r="M60" s="291"/>
      <c r="N60" s="291"/>
    </row>
    <row r="61" spans="1:14" s="287" customFormat="1">
      <c r="A61" s="327"/>
      <c r="B61" s="316" t="s">
        <v>264</v>
      </c>
      <c r="C61" s="328">
        <v>966199903</v>
      </c>
      <c r="D61" s="328">
        <v>0</v>
      </c>
      <c r="E61" s="328">
        <v>0</v>
      </c>
      <c r="F61" s="314">
        <v>0</v>
      </c>
      <c r="G61" s="329">
        <v>0</v>
      </c>
      <c r="H61" s="311"/>
      <c r="I61" s="291"/>
      <c r="J61" s="291"/>
      <c r="K61" s="291"/>
      <c r="L61" s="291"/>
      <c r="M61" s="291"/>
      <c r="N61" s="291"/>
    </row>
    <row r="62" spans="1:14" s="292" customFormat="1">
      <c r="A62" s="324"/>
      <c r="B62" s="315" t="s">
        <v>265</v>
      </c>
      <c r="C62" s="325">
        <v>51872287</v>
      </c>
      <c r="D62" s="325">
        <v>0</v>
      </c>
      <c r="E62" s="325">
        <v>0</v>
      </c>
      <c r="F62" s="326">
        <v>0</v>
      </c>
      <c r="G62" s="323">
        <v>0</v>
      </c>
      <c r="H62" s="291"/>
      <c r="I62" s="291"/>
      <c r="J62" s="291"/>
      <c r="K62" s="291"/>
      <c r="L62" s="291"/>
      <c r="M62" s="291"/>
      <c r="N62" s="291"/>
    </row>
    <row r="63" spans="1:14" s="287" customFormat="1" ht="30">
      <c r="A63" s="327"/>
      <c r="B63" s="316" t="s">
        <v>266</v>
      </c>
      <c r="C63" s="328">
        <v>1181565364</v>
      </c>
      <c r="D63" s="328">
        <v>0</v>
      </c>
      <c r="E63" s="328">
        <v>0</v>
      </c>
      <c r="F63" s="314">
        <v>0</v>
      </c>
      <c r="G63" s="329">
        <v>0</v>
      </c>
      <c r="H63" s="311"/>
      <c r="I63" s="291"/>
      <c r="J63" s="291"/>
      <c r="K63" s="291"/>
      <c r="L63" s="291"/>
      <c r="M63" s="291"/>
      <c r="N63" s="291"/>
    </row>
    <row r="64" spans="1:14" s="287" customFormat="1">
      <c r="A64" s="327"/>
      <c r="B64" s="316" t="s">
        <v>267</v>
      </c>
      <c r="C64" s="328">
        <v>183395614</v>
      </c>
      <c r="D64" s="328">
        <v>0</v>
      </c>
      <c r="E64" s="328">
        <v>0</v>
      </c>
      <c r="F64" s="314">
        <v>0</v>
      </c>
      <c r="G64" s="329">
        <v>0</v>
      </c>
      <c r="H64" s="311"/>
      <c r="I64" s="291"/>
      <c r="J64" s="291"/>
      <c r="K64" s="291"/>
      <c r="L64" s="291"/>
      <c r="M64" s="291"/>
      <c r="N64" s="291"/>
    </row>
    <row r="65" spans="1:14" s="287" customFormat="1" ht="30">
      <c r="A65" s="327" t="s">
        <v>45</v>
      </c>
      <c r="B65" s="316" t="s">
        <v>192</v>
      </c>
      <c r="C65" s="328">
        <v>11858371093</v>
      </c>
      <c r="D65" s="328">
        <v>0</v>
      </c>
      <c r="E65" s="328">
        <v>0</v>
      </c>
      <c r="F65" s="314">
        <v>0</v>
      </c>
      <c r="G65" s="329">
        <v>0</v>
      </c>
      <c r="H65" s="311"/>
      <c r="I65" s="291"/>
      <c r="J65" s="291"/>
      <c r="K65" s="291"/>
      <c r="L65" s="291"/>
      <c r="M65" s="291"/>
      <c r="N65" s="291"/>
    </row>
    <row r="66" spans="1:14" s="287" customFormat="1" ht="30">
      <c r="A66" s="327"/>
      <c r="B66" s="316" t="s">
        <v>268</v>
      </c>
      <c r="C66" s="328">
        <v>4877034906</v>
      </c>
      <c r="D66" s="328">
        <v>0</v>
      </c>
      <c r="E66" s="328">
        <v>0</v>
      </c>
      <c r="F66" s="314">
        <v>0</v>
      </c>
      <c r="G66" s="329">
        <v>0</v>
      </c>
      <c r="H66" s="311"/>
      <c r="I66" s="291"/>
      <c r="J66" s="291"/>
      <c r="K66" s="291"/>
      <c r="L66" s="291"/>
      <c r="M66" s="291"/>
      <c r="N66" s="291"/>
    </row>
    <row r="67" spans="1:14" s="287" customFormat="1">
      <c r="A67" s="327"/>
      <c r="B67" s="316" t="s">
        <v>269</v>
      </c>
      <c r="C67" s="328">
        <v>109270297</v>
      </c>
      <c r="D67" s="328">
        <v>0</v>
      </c>
      <c r="E67" s="328">
        <v>0</v>
      </c>
      <c r="F67" s="314">
        <v>0</v>
      </c>
      <c r="G67" s="329">
        <v>0</v>
      </c>
      <c r="H67" s="311"/>
      <c r="I67" s="291"/>
      <c r="J67" s="291"/>
      <c r="K67" s="291"/>
      <c r="L67" s="291"/>
      <c r="M67" s="291"/>
      <c r="N67" s="291"/>
    </row>
    <row r="68" spans="1:14" s="287" customFormat="1" ht="30">
      <c r="A68" s="327"/>
      <c r="B68" s="316" t="s">
        <v>270</v>
      </c>
      <c r="C68" s="328">
        <v>3179003013</v>
      </c>
      <c r="D68" s="328">
        <v>0</v>
      </c>
      <c r="E68" s="328">
        <v>0</v>
      </c>
      <c r="F68" s="314">
        <v>0</v>
      </c>
      <c r="G68" s="329">
        <v>0</v>
      </c>
      <c r="H68" s="311"/>
      <c r="I68" s="291"/>
      <c r="J68" s="291"/>
      <c r="K68" s="291"/>
      <c r="L68" s="291"/>
      <c r="M68" s="291"/>
      <c r="N68" s="291"/>
    </row>
    <row r="69" spans="1:14" s="287" customFormat="1">
      <c r="A69" s="327"/>
      <c r="B69" s="316" t="s">
        <v>271</v>
      </c>
      <c r="C69" s="328">
        <v>41790991</v>
      </c>
      <c r="D69" s="328">
        <v>0</v>
      </c>
      <c r="E69" s="328">
        <v>0</v>
      </c>
      <c r="F69" s="314">
        <v>0</v>
      </c>
      <c r="G69" s="329">
        <v>0</v>
      </c>
      <c r="H69" s="311"/>
      <c r="I69" s="291"/>
      <c r="J69" s="291"/>
      <c r="K69" s="291"/>
      <c r="L69" s="291"/>
      <c r="M69" s="291"/>
      <c r="N69" s="291"/>
    </row>
    <row r="70" spans="1:14" s="287" customFormat="1">
      <c r="A70" s="327"/>
      <c r="B70" s="316" t="s">
        <v>272</v>
      </c>
      <c r="C70" s="328">
        <v>663869459</v>
      </c>
      <c r="D70" s="328">
        <v>0</v>
      </c>
      <c r="E70" s="328">
        <v>0</v>
      </c>
      <c r="F70" s="314">
        <v>0</v>
      </c>
      <c r="G70" s="329">
        <v>0</v>
      </c>
      <c r="H70" s="311"/>
      <c r="I70" s="291"/>
      <c r="J70" s="291"/>
      <c r="K70" s="291"/>
      <c r="L70" s="291"/>
      <c r="M70" s="291"/>
      <c r="N70" s="291"/>
    </row>
    <row r="71" spans="1:14" s="287" customFormat="1" ht="30">
      <c r="A71" s="327"/>
      <c r="B71" s="316" t="s">
        <v>273</v>
      </c>
      <c r="C71" s="328">
        <v>74526040</v>
      </c>
      <c r="D71" s="328">
        <v>0</v>
      </c>
      <c r="E71" s="328">
        <v>0</v>
      </c>
      <c r="F71" s="314">
        <v>0</v>
      </c>
      <c r="G71" s="329">
        <v>0</v>
      </c>
      <c r="H71" s="311"/>
      <c r="I71" s="291"/>
      <c r="J71" s="291"/>
      <c r="K71" s="291"/>
      <c r="L71" s="291"/>
      <c r="M71" s="291"/>
      <c r="N71" s="291"/>
    </row>
    <row r="72" spans="1:14" s="287" customFormat="1">
      <c r="A72" s="327"/>
      <c r="B72" s="316" t="s">
        <v>274</v>
      </c>
      <c r="C72" s="328">
        <v>1841895015</v>
      </c>
      <c r="D72" s="328">
        <v>0</v>
      </c>
      <c r="E72" s="328">
        <v>0</v>
      </c>
      <c r="F72" s="314">
        <v>0</v>
      </c>
      <c r="G72" s="329">
        <v>0</v>
      </c>
      <c r="H72" s="311"/>
      <c r="I72" s="291"/>
      <c r="J72" s="291"/>
      <c r="K72" s="291"/>
      <c r="L72" s="291"/>
      <c r="M72" s="291"/>
      <c r="N72" s="291"/>
    </row>
    <row r="73" spans="1:14" s="292" customFormat="1">
      <c r="A73" s="324"/>
      <c r="B73" s="315" t="s">
        <v>275</v>
      </c>
      <c r="C73" s="325">
        <v>39997577</v>
      </c>
      <c r="D73" s="325">
        <v>0</v>
      </c>
      <c r="E73" s="325">
        <v>0</v>
      </c>
      <c r="F73" s="326">
        <v>0</v>
      </c>
      <c r="G73" s="323">
        <v>0</v>
      </c>
      <c r="H73" s="291"/>
      <c r="I73" s="291"/>
      <c r="J73" s="291"/>
      <c r="K73" s="291"/>
      <c r="L73" s="291"/>
      <c r="M73" s="291"/>
      <c r="N73" s="291"/>
    </row>
    <row r="74" spans="1:14" s="287" customFormat="1">
      <c r="A74" s="327"/>
      <c r="B74" s="316" t="s">
        <v>276</v>
      </c>
      <c r="C74" s="328">
        <v>847923284</v>
      </c>
      <c r="D74" s="328">
        <v>0</v>
      </c>
      <c r="E74" s="328">
        <v>0</v>
      </c>
      <c r="F74" s="314">
        <v>0</v>
      </c>
      <c r="G74" s="329">
        <v>0</v>
      </c>
      <c r="H74" s="311"/>
      <c r="I74" s="291"/>
      <c r="J74" s="291"/>
      <c r="K74" s="291"/>
      <c r="L74" s="291"/>
      <c r="M74" s="291"/>
      <c r="N74" s="291"/>
    </row>
    <row r="75" spans="1:14" s="287" customFormat="1" ht="30">
      <c r="A75" s="327"/>
      <c r="B75" s="316" t="s">
        <v>277</v>
      </c>
      <c r="C75" s="328">
        <v>183060511</v>
      </c>
      <c r="D75" s="328">
        <v>0</v>
      </c>
      <c r="E75" s="328">
        <v>0</v>
      </c>
      <c r="F75" s="314">
        <v>0</v>
      </c>
      <c r="G75" s="329">
        <v>0</v>
      </c>
      <c r="H75" s="311"/>
      <c r="I75" s="291"/>
      <c r="J75" s="291"/>
      <c r="K75" s="291"/>
      <c r="L75" s="291"/>
      <c r="M75" s="291"/>
      <c r="N75" s="291"/>
    </row>
    <row r="76" spans="1:14" s="287" customFormat="1">
      <c r="A76" s="327" t="s">
        <v>46</v>
      </c>
      <c r="B76" s="316" t="s">
        <v>47</v>
      </c>
      <c r="C76" s="328">
        <v>2895744768</v>
      </c>
      <c r="D76" s="328">
        <v>0</v>
      </c>
      <c r="E76" s="328">
        <v>0</v>
      </c>
      <c r="F76" s="314">
        <v>0</v>
      </c>
      <c r="G76" s="329">
        <v>0</v>
      </c>
      <c r="H76" s="311"/>
      <c r="I76" s="291"/>
      <c r="J76" s="291"/>
      <c r="K76" s="291"/>
      <c r="L76" s="291"/>
      <c r="M76" s="291"/>
      <c r="N76" s="291"/>
    </row>
    <row r="77" spans="1:14" s="287" customFormat="1">
      <c r="A77" s="327"/>
      <c r="B77" s="316" t="s">
        <v>278</v>
      </c>
      <c r="C77" s="328">
        <v>1362031040</v>
      </c>
      <c r="D77" s="328">
        <v>0</v>
      </c>
      <c r="E77" s="328">
        <v>0</v>
      </c>
      <c r="F77" s="314">
        <v>0</v>
      </c>
      <c r="G77" s="329">
        <v>0</v>
      </c>
      <c r="H77" s="311"/>
      <c r="I77" s="291"/>
      <c r="J77" s="291"/>
      <c r="K77" s="291"/>
      <c r="L77" s="291"/>
      <c r="M77" s="291"/>
      <c r="N77" s="291"/>
    </row>
    <row r="78" spans="1:14" s="287" customFormat="1">
      <c r="A78" s="327"/>
      <c r="B78" s="316" t="s">
        <v>279</v>
      </c>
      <c r="C78" s="328">
        <v>59498999</v>
      </c>
      <c r="D78" s="328">
        <v>0</v>
      </c>
      <c r="E78" s="328">
        <v>0</v>
      </c>
      <c r="F78" s="314">
        <v>0</v>
      </c>
      <c r="G78" s="329">
        <v>0</v>
      </c>
      <c r="H78" s="311"/>
      <c r="I78" s="291"/>
      <c r="J78" s="291"/>
      <c r="K78" s="291"/>
      <c r="L78" s="291"/>
      <c r="M78" s="291"/>
      <c r="N78" s="291"/>
    </row>
    <row r="79" spans="1:14" s="292" customFormat="1">
      <c r="A79" s="324"/>
      <c r="B79" s="315" t="s">
        <v>280</v>
      </c>
      <c r="C79" s="325">
        <v>156066583</v>
      </c>
      <c r="D79" s="325">
        <v>0</v>
      </c>
      <c r="E79" s="325">
        <v>0</v>
      </c>
      <c r="F79" s="326">
        <v>0</v>
      </c>
      <c r="G79" s="323">
        <v>0</v>
      </c>
      <c r="H79" s="291"/>
      <c r="I79" s="291"/>
      <c r="J79" s="291"/>
      <c r="K79" s="291"/>
      <c r="L79" s="291"/>
      <c r="M79" s="291"/>
      <c r="N79" s="291"/>
    </row>
    <row r="80" spans="1:14" s="287" customFormat="1">
      <c r="A80" s="327"/>
      <c r="B80" s="316" t="s">
        <v>281</v>
      </c>
      <c r="C80" s="328">
        <v>1063238892</v>
      </c>
      <c r="D80" s="328">
        <v>0</v>
      </c>
      <c r="E80" s="328">
        <v>0</v>
      </c>
      <c r="F80" s="314">
        <v>0</v>
      </c>
      <c r="G80" s="329">
        <v>0</v>
      </c>
      <c r="H80" s="311"/>
      <c r="I80" s="291"/>
      <c r="J80" s="291"/>
      <c r="K80" s="291"/>
      <c r="L80" s="291"/>
      <c r="M80" s="291"/>
      <c r="N80" s="291"/>
    </row>
    <row r="81" spans="1:14" s="287" customFormat="1">
      <c r="A81" s="327"/>
      <c r="B81" s="316" t="s">
        <v>282</v>
      </c>
      <c r="C81" s="328">
        <v>254909254</v>
      </c>
      <c r="D81" s="328">
        <v>0</v>
      </c>
      <c r="E81" s="328">
        <v>0</v>
      </c>
      <c r="F81" s="314">
        <v>0</v>
      </c>
      <c r="G81" s="329">
        <v>0</v>
      </c>
      <c r="H81" s="311"/>
      <c r="I81" s="291"/>
      <c r="J81" s="291"/>
      <c r="K81" s="291"/>
      <c r="L81" s="291"/>
      <c r="M81" s="291"/>
      <c r="N81" s="291"/>
    </row>
    <row r="82" spans="1:14" s="287" customFormat="1">
      <c r="A82" s="327" t="s">
        <v>48</v>
      </c>
      <c r="B82" s="316" t="s">
        <v>49</v>
      </c>
      <c r="C82" s="328">
        <v>138462330965</v>
      </c>
      <c r="D82" s="328">
        <v>1173627717.9100001</v>
      </c>
      <c r="E82" s="328">
        <v>87821202.504545495</v>
      </c>
      <c r="F82" s="314">
        <v>1261448920.4145455</v>
      </c>
      <c r="G82" s="329">
        <v>9.1104122805314471E-3</v>
      </c>
      <c r="H82" s="311"/>
      <c r="I82" s="291"/>
      <c r="J82" s="291"/>
      <c r="K82" s="291"/>
      <c r="L82" s="291"/>
      <c r="M82" s="291"/>
      <c r="N82" s="291"/>
    </row>
    <row r="83" spans="1:14" s="287" customFormat="1">
      <c r="A83" s="327"/>
      <c r="B83" s="316" t="s">
        <v>283</v>
      </c>
      <c r="C83" s="328">
        <v>112598060</v>
      </c>
      <c r="D83" s="328">
        <v>0</v>
      </c>
      <c r="E83" s="328">
        <v>0</v>
      </c>
      <c r="F83" s="314">
        <v>0</v>
      </c>
      <c r="G83" s="329">
        <v>0</v>
      </c>
      <c r="H83" s="311"/>
      <c r="I83" s="291"/>
      <c r="J83" s="291"/>
      <c r="K83" s="291"/>
      <c r="L83" s="291"/>
      <c r="M83" s="291"/>
      <c r="N83" s="291"/>
    </row>
    <row r="84" spans="1:14" s="287" customFormat="1">
      <c r="A84" s="327"/>
      <c r="B84" s="316" t="s">
        <v>284</v>
      </c>
      <c r="C84" s="328">
        <v>48765312911</v>
      </c>
      <c r="D84" s="328">
        <v>0</v>
      </c>
      <c r="E84" s="328">
        <v>0</v>
      </c>
      <c r="F84" s="314">
        <v>0</v>
      </c>
      <c r="G84" s="329">
        <v>0</v>
      </c>
      <c r="H84" s="311"/>
      <c r="I84" s="291"/>
      <c r="J84" s="291"/>
      <c r="K84" s="291"/>
      <c r="L84" s="291"/>
      <c r="M84" s="291"/>
      <c r="N84" s="291"/>
    </row>
    <row r="85" spans="1:14" s="287" customFormat="1">
      <c r="A85" s="327"/>
      <c r="B85" s="316" t="s">
        <v>285</v>
      </c>
      <c r="C85" s="328">
        <v>870388022</v>
      </c>
      <c r="D85" s="328">
        <v>0</v>
      </c>
      <c r="E85" s="328">
        <v>0</v>
      </c>
      <c r="F85" s="314">
        <v>0</v>
      </c>
      <c r="G85" s="329">
        <v>0</v>
      </c>
      <c r="H85" s="311"/>
      <c r="I85" s="291"/>
      <c r="J85" s="291"/>
      <c r="K85" s="291"/>
      <c r="L85" s="291"/>
      <c r="M85" s="291"/>
      <c r="N85" s="291"/>
    </row>
    <row r="86" spans="1:14" s="287" customFormat="1">
      <c r="A86" s="327"/>
      <c r="B86" s="316" t="s">
        <v>286</v>
      </c>
      <c r="C86" s="328">
        <v>6410635626</v>
      </c>
      <c r="D86" s="328">
        <v>152777976.79999998</v>
      </c>
      <c r="E86" s="328">
        <v>13888906.981818179</v>
      </c>
      <c r="F86" s="314">
        <v>166666883.78181815</v>
      </c>
      <c r="G86" s="329">
        <v>2.5998495859889035E-2</v>
      </c>
      <c r="H86" s="311"/>
      <c r="I86" s="291"/>
      <c r="J86" s="291"/>
      <c r="K86" s="291"/>
      <c r="L86" s="291"/>
      <c r="M86" s="291"/>
      <c r="N86" s="291"/>
    </row>
    <row r="87" spans="1:14" s="287" customFormat="1">
      <c r="A87" s="327"/>
      <c r="B87" s="316" t="s">
        <v>287</v>
      </c>
      <c r="C87" s="328">
        <v>38191578207</v>
      </c>
      <c r="D87" s="328">
        <v>965238216.46000028</v>
      </c>
      <c r="E87" s="328">
        <v>65931025.645454586</v>
      </c>
      <c r="F87" s="314">
        <v>1031169242.1054549</v>
      </c>
      <c r="G87" s="329">
        <v>2.6999911774173699E-2</v>
      </c>
      <c r="H87" s="311"/>
      <c r="I87" s="291"/>
      <c r="J87" s="291"/>
      <c r="K87" s="291"/>
      <c r="L87" s="291"/>
      <c r="M87" s="291"/>
      <c r="N87" s="291"/>
    </row>
    <row r="88" spans="1:14" s="287" customFormat="1">
      <c r="A88" s="327"/>
      <c r="B88" s="316" t="s">
        <v>288</v>
      </c>
      <c r="C88" s="328">
        <v>16541730435</v>
      </c>
      <c r="D88" s="328">
        <v>0</v>
      </c>
      <c r="E88" s="328">
        <v>0</v>
      </c>
      <c r="F88" s="314">
        <v>0</v>
      </c>
      <c r="G88" s="329">
        <v>0</v>
      </c>
      <c r="H88" s="311"/>
      <c r="I88" s="291"/>
      <c r="J88" s="291"/>
      <c r="K88" s="291"/>
      <c r="L88" s="291"/>
      <c r="M88" s="291"/>
      <c r="N88" s="291"/>
    </row>
    <row r="89" spans="1:14" s="287" customFormat="1">
      <c r="A89" s="327"/>
      <c r="B89" s="316" t="s">
        <v>289</v>
      </c>
      <c r="C89" s="328">
        <v>274843788</v>
      </c>
      <c r="D89" s="328">
        <v>0</v>
      </c>
      <c r="E89" s="328">
        <v>0</v>
      </c>
      <c r="F89" s="314">
        <v>0</v>
      </c>
      <c r="G89" s="329">
        <v>0</v>
      </c>
      <c r="H89" s="311"/>
      <c r="I89" s="291"/>
      <c r="J89" s="291"/>
      <c r="K89" s="291"/>
      <c r="L89" s="291"/>
      <c r="M89" s="291"/>
      <c r="N89" s="291"/>
    </row>
    <row r="90" spans="1:14" s="287" customFormat="1">
      <c r="A90" s="327"/>
      <c r="B90" s="316" t="s">
        <v>290</v>
      </c>
      <c r="C90" s="328">
        <v>8376954</v>
      </c>
      <c r="D90" s="328">
        <v>0</v>
      </c>
      <c r="E90" s="328">
        <v>0</v>
      </c>
      <c r="F90" s="314">
        <v>0</v>
      </c>
      <c r="G90" s="329">
        <v>0</v>
      </c>
      <c r="H90" s="311"/>
      <c r="I90" s="291"/>
      <c r="J90" s="291"/>
      <c r="K90" s="291"/>
      <c r="L90" s="291"/>
      <c r="M90" s="291"/>
      <c r="N90" s="291"/>
    </row>
    <row r="91" spans="1:14" s="287" customFormat="1">
      <c r="A91" s="327"/>
      <c r="B91" s="316" t="s">
        <v>291</v>
      </c>
      <c r="C91" s="328">
        <v>279089320</v>
      </c>
      <c r="D91" s="328">
        <v>0</v>
      </c>
      <c r="E91" s="328">
        <v>0</v>
      </c>
      <c r="F91" s="314">
        <v>0</v>
      </c>
      <c r="G91" s="329">
        <v>0</v>
      </c>
      <c r="H91" s="311"/>
      <c r="I91" s="291"/>
      <c r="J91" s="291"/>
      <c r="K91" s="291"/>
      <c r="L91" s="291"/>
      <c r="M91" s="291"/>
      <c r="N91" s="291"/>
    </row>
    <row r="92" spans="1:14" s="287" customFormat="1" ht="30">
      <c r="A92" s="327"/>
      <c r="B92" s="316" t="s">
        <v>292</v>
      </c>
      <c r="C92" s="328">
        <v>114367198</v>
      </c>
      <c r="D92" s="328">
        <v>0</v>
      </c>
      <c r="E92" s="328">
        <v>0</v>
      </c>
      <c r="F92" s="314">
        <v>0</v>
      </c>
      <c r="G92" s="329">
        <v>0</v>
      </c>
      <c r="H92" s="311"/>
      <c r="I92" s="291"/>
      <c r="J92" s="291"/>
      <c r="K92" s="291"/>
      <c r="L92" s="291"/>
      <c r="M92" s="291"/>
      <c r="N92" s="291"/>
    </row>
    <row r="93" spans="1:14" s="287" customFormat="1">
      <c r="A93" s="327"/>
      <c r="B93" s="316" t="s">
        <v>293</v>
      </c>
      <c r="C93" s="328">
        <v>339651271</v>
      </c>
      <c r="D93" s="328">
        <v>0</v>
      </c>
      <c r="E93" s="328">
        <v>0</v>
      </c>
      <c r="F93" s="314">
        <v>0</v>
      </c>
      <c r="G93" s="329">
        <v>0</v>
      </c>
      <c r="H93" s="311"/>
      <c r="I93" s="291"/>
      <c r="J93" s="291"/>
      <c r="K93" s="291"/>
      <c r="L93" s="291"/>
      <c r="M93" s="291"/>
      <c r="N93" s="291"/>
    </row>
    <row r="94" spans="1:14" s="287" customFormat="1" ht="30">
      <c r="A94" s="327"/>
      <c r="B94" s="316" t="s">
        <v>294</v>
      </c>
      <c r="C94" s="328">
        <v>2134175593</v>
      </c>
      <c r="D94" s="328">
        <v>10109245.5</v>
      </c>
      <c r="E94" s="328">
        <v>3369748.5</v>
      </c>
      <c r="F94" s="314">
        <v>13478994</v>
      </c>
      <c r="G94" s="329">
        <v>6.3157849073949184E-3</v>
      </c>
      <c r="H94" s="311"/>
      <c r="I94" s="291"/>
      <c r="J94" s="291"/>
      <c r="K94" s="291"/>
      <c r="L94" s="291"/>
      <c r="M94" s="291"/>
      <c r="N94" s="291"/>
    </row>
    <row r="95" spans="1:14" s="287" customFormat="1">
      <c r="A95" s="327"/>
      <c r="B95" s="316" t="s">
        <v>295</v>
      </c>
      <c r="C95" s="328">
        <v>2334133832</v>
      </c>
      <c r="D95" s="328">
        <v>45502279.149999909</v>
      </c>
      <c r="E95" s="328">
        <v>4631521.3772727195</v>
      </c>
      <c r="F95" s="314">
        <v>50133800.527272627</v>
      </c>
      <c r="G95" s="329">
        <v>2.1478545848553823E-2</v>
      </c>
      <c r="H95" s="311"/>
      <c r="I95" s="291"/>
      <c r="J95" s="291"/>
      <c r="K95" s="291"/>
      <c r="L95" s="291"/>
      <c r="M95" s="291"/>
      <c r="N95" s="291"/>
    </row>
    <row r="96" spans="1:14" s="287" customFormat="1">
      <c r="A96" s="327"/>
      <c r="B96" s="316" t="s">
        <v>296</v>
      </c>
      <c r="C96" s="328">
        <v>1441644443</v>
      </c>
      <c r="D96" s="328">
        <v>0</v>
      </c>
      <c r="E96" s="328">
        <v>0</v>
      </c>
      <c r="F96" s="314">
        <v>0</v>
      </c>
      <c r="G96" s="329">
        <v>0</v>
      </c>
      <c r="H96" s="311"/>
      <c r="I96" s="291"/>
      <c r="J96" s="291"/>
      <c r="K96" s="291"/>
      <c r="L96" s="291"/>
      <c r="M96" s="291"/>
      <c r="N96" s="291"/>
    </row>
    <row r="97" spans="1:14" s="287" customFormat="1" ht="30">
      <c r="A97" s="327"/>
      <c r="B97" s="316" t="s">
        <v>297</v>
      </c>
      <c r="C97" s="328">
        <v>169646183</v>
      </c>
      <c r="D97" s="328">
        <v>0</v>
      </c>
      <c r="E97" s="328">
        <v>0</v>
      </c>
      <c r="F97" s="314">
        <v>0</v>
      </c>
      <c r="G97" s="329">
        <v>0</v>
      </c>
      <c r="H97" s="311"/>
      <c r="I97" s="291"/>
      <c r="J97" s="291"/>
      <c r="K97" s="291"/>
      <c r="L97" s="291"/>
      <c r="M97" s="291"/>
      <c r="N97" s="291"/>
    </row>
    <row r="98" spans="1:14" s="287" customFormat="1">
      <c r="A98" s="327"/>
      <c r="B98" s="316" t="s">
        <v>298</v>
      </c>
      <c r="C98" s="328">
        <v>255964558</v>
      </c>
      <c r="D98" s="328">
        <v>0</v>
      </c>
      <c r="E98" s="328">
        <v>0</v>
      </c>
      <c r="F98" s="314">
        <v>0</v>
      </c>
      <c r="G98" s="329">
        <v>0</v>
      </c>
      <c r="H98" s="311"/>
      <c r="I98" s="291"/>
      <c r="J98" s="291"/>
      <c r="K98" s="291"/>
      <c r="L98" s="291"/>
      <c r="M98" s="291"/>
      <c r="N98" s="291"/>
    </row>
    <row r="99" spans="1:14" s="287" customFormat="1">
      <c r="A99" s="327"/>
      <c r="B99" s="316" t="s">
        <v>299</v>
      </c>
      <c r="C99" s="328">
        <v>154334559</v>
      </c>
      <c r="D99" s="328">
        <v>0</v>
      </c>
      <c r="E99" s="328">
        <v>0</v>
      </c>
      <c r="F99" s="314">
        <v>0</v>
      </c>
      <c r="G99" s="329">
        <v>0</v>
      </c>
      <c r="H99" s="311"/>
      <c r="I99" s="291"/>
      <c r="J99" s="291"/>
      <c r="K99" s="291"/>
      <c r="L99" s="291"/>
      <c r="M99" s="291"/>
      <c r="N99" s="291"/>
    </row>
    <row r="100" spans="1:14" s="287" customFormat="1">
      <c r="A100" s="327"/>
      <c r="B100" s="316" t="s">
        <v>300</v>
      </c>
      <c r="C100" s="328">
        <v>596807606</v>
      </c>
      <c r="D100" s="328">
        <v>0</v>
      </c>
      <c r="E100" s="328">
        <v>0</v>
      </c>
      <c r="F100" s="314">
        <v>0</v>
      </c>
      <c r="G100" s="329">
        <v>0</v>
      </c>
      <c r="H100" s="311"/>
      <c r="I100" s="291"/>
      <c r="J100" s="291"/>
      <c r="K100" s="291"/>
      <c r="L100" s="291"/>
      <c r="M100" s="291"/>
      <c r="N100" s="291"/>
    </row>
    <row r="101" spans="1:14" s="287" customFormat="1">
      <c r="A101" s="327"/>
      <c r="B101" s="316" t="s">
        <v>301</v>
      </c>
      <c r="C101" s="328">
        <v>545510428</v>
      </c>
      <c r="D101" s="328">
        <v>0</v>
      </c>
      <c r="E101" s="328">
        <v>0</v>
      </c>
      <c r="F101" s="314">
        <v>0</v>
      </c>
      <c r="G101" s="329">
        <v>0</v>
      </c>
      <c r="H101" s="311"/>
      <c r="I101" s="291"/>
      <c r="J101" s="291"/>
      <c r="K101" s="291"/>
      <c r="L101" s="291"/>
      <c r="M101" s="291"/>
      <c r="N101" s="291"/>
    </row>
    <row r="102" spans="1:14" s="287" customFormat="1" ht="45">
      <c r="A102" s="327"/>
      <c r="B102" s="316" t="s">
        <v>302</v>
      </c>
      <c r="C102" s="328">
        <v>55860109</v>
      </c>
      <c r="D102" s="328">
        <v>0</v>
      </c>
      <c r="E102" s="328">
        <v>0</v>
      </c>
      <c r="F102" s="314">
        <v>0</v>
      </c>
      <c r="G102" s="329">
        <v>0</v>
      </c>
      <c r="H102" s="311"/>
      <c r="I102" s="291"/>
      <c r="J102" s="291"/>
      <c r="K102" s="291"/>
      <c r="L102" s="291"/>
      <c r="M102" s="291"/>
      <c r="N102" s="291"/>
    </row>
    <row r="103" spans="1:14" s="287" customFormat="1">
      <c r="A103" s="327"/>
      <c r="B103" s="316" t="s">
        <v>303</v>
      </c>
      <c r="C103" s="328">
        <v>16848395347</v>
      </c>
      <c r="D103" s="328">
        <v>0</v>
      </c>
      <c r="E103" s="328">
        <v>0</v>
      </c>
      <c r="F103" s="314">
        <v>0</v>
      </c>
      <c r="G103" s="329">
        <v>0</v>
      </c>
      <c r="H103" s="311"/>
      <c r="I103" s="291"/>
      <c r="J103" s="291"/>
      <c r="K103" s="291"/>
      <c r="L103" s="291"/>
      <c r="M103" s="291"/>
      <c r="N103" s="291"/>
    </row>
    <row r="104" spans="1:14" s="287" customFormat="1" ht="30">
      <c r="A104" s="327"/>
      <c r="B104" s="316" t="s">
        <v>304</v>
      </c>
      <c r="C104" s="328">
        <v>426742364</v>
      </c>
      <c r="D104" s="328">
        <v>0</v>
      </c>
      <c r="E104" s="328">
        <v>0</v>
      </c>
      <c r="F104" s="314">
        <v>0</v>
      </c>
      <c r="G104" s="329">
        <v>0</v>
      </c>
      <c r="H104" s="311"/>
      <c r="I104" s="291"/>
      <c r="J104" s="291"/>
      <c r="K104" s="291"/>
      <c r="L104" s="291"/>
      <c r="M104" s="291"/>
      <c r="N104" s="291"/>
    </row>
    <row r="105" spans="1:14" s="287" customFormat="1" ht="30">
      <c r="A105" s="327"/>
      <c r="B105" s="316" t="s">
        <v>305</v>
      </c>
      <c r="C105" s="328">
        <v>154854708</v>
      </c>
      <c r="D105" s="328">
        <v>0</v>
      </c>
      <c r="E105" s="328">
        <v>0</v>
      </c>
      <c r="F105" s="314">
        <v>0</v>
      </c>
      <c r="G105" s="329">
        <v>0</v>
      </c>
      <c r="H105" s="311"/>
      <c r="I105" s="291"/>
      <c r="J105" s="291"/>
      <c r="K105" s="291"/>
      <c r="L105" s="291"/>
      <c r="M105" s="291"/>
      <c r="N105" s="291"/>
    </row>
    <row r="106" spans="1:14" s="287" customFormat="1" ht="30">
      <c r="A106" s="327"/>
      <c r="B106" s="316" t="s">
        <v>306</v>
      </c>
      <c r="C106" s="328">
        <v>14929188</v>
      </c>
      <c r="D106" s="328">
        <v>0</v>
      </c>
      <c r="E106" s="328">
        <v>0</v>
      </c>
      <c r="F106" s="314">
        <v>0</v>
      </c>
      <c r="G106" s="329">
        <v>0</v>
      </c>
      <c r="H106" s="311"/>
      <c r="I106" s="291"/>
      <c r="J106" s="291"/>
      <c r="K106" s="291"/>
      <c r="L106" s="291"/>
      <c r="M106" s="291"/>
      <c r="N106" s="291"/>
    </row>
    <row r="107" spans="1:14" s="287" customFormat="1" ht="30">
      <c r="A107" s="327"/>
      <c r="B107" s="316" t="s">
        <v>307</v>
      </c>
      <c r="C107" s="328">
        <v>39702800</v>
      </c>
      <c r="D107" s="328">
        <v>0</v>
      </c>
      <c r="E107" s="328">
        <v>0</v>
      </c>
      <c r="F107" s="314">
        <v>0</v>
      </c>
      <c r="G107" s="329">
        <v>0</v>
      </c>
      <c r="H107" s="311"/>
      <c r="I107" s="291"/>
      <c r="J107" s="291"/>
      <c r="K107" s="291"/>
      <c r="L107" s="291"/>
      <c r="M107" s="291"/>
      <c r="N107" s="291"/>
    </row>
    <row r="108" spans="1:14" s="292" customFormat="1">
      <c r="A108" s="324"/>
      <c r="B108" s="315" t="s">
        <v>308</v>
      </c>
      <c r="C108" s="325">
        <v>873310110</v>
      </c>
      <c r="D108" s="325">
        <v>0</v>
      </c>
      <c r="E108" s="325">
        <v>0</v>
      </c>
      <c r="F108" s="326">
        <v>0</v>
      </c>
      <c r="G108" s="323">
        <v>0</v>
      </c>
      <c r="H108" s="291"/>
      <c r="I108" s="291"/>
      <c r="J108" s="291"/>
      <c r="K108" s="291"/>
      <c r="L108" s="291"/>
      <c r="M108" s="291"/>
      <c r="N108" s="291"/>
    </row>
    <row r="109" spans="1:14" s="287" customFormat="1" ht="30">
      <c r="A109" s="327"/>
      <c r="B109" s="316" t="s">
        <v>309</v>
      </c>
      <c r="C109" s="328">
        <v>507747345</v>
      </c>
      <c r="D109" s="328">
        <v>0</v>
      </c>
      <c r="E109" s="328">
        <v>0</v>
      </c>
      <c r="F109" s="314">
        <v>0</v>
      </c>
      <c r="G109" s="329">
        <v>0</v>
      </c>
      <c r="H109" s="311"/>
      <c r="I109" s="291"/>
      <c r="J109" s="291"/>
      <c r="K109" s="291"/>
      <c r="L109" s="291"/>
      <c r="M109" s="291"/>
      <c r="N109" s="291"/>
    </row>
    <row r="110" spans="1:14" s="287" customFormat="1">
      <c r="A110" s="327" t="s">
        <v>52</v>
      </c>
      <c r="B110" s="316" t="s">
        <v>53</v>
      </c>
      <c r="C110" s="328">
        <v>38821880119</v>
      </c>
      <c r="D110" s="328">
        <v>0</v>
      </c>
      <c r="E110" s="328">
        <v>0</v>
      </c>
      <c r="F110" s="314">
        <v>0</v>
      </c>
      <c r="G110" s="329">
        <v>0</v>
      </c>
      <c r="H110" s="311"/>
      <c r="I110" s="291"/>
      <c r="J110" s="291"/>
      <c r="K110" s="291"/>
      <c r="L110" s="291"/>
      <c r="M110" s="291"/>
      <c r="N110" s="291"/>
    </row>
    <row r="111" spans="1:14" s="287" customFormat="1">
      <c r="A111" s="327"/>
      <c r="B111" s="316" t="s">
        <v>310</v>
      </c>
      <c r="C111" s="328">
        <v>11712164673</v>
      </c>
      <c r="D111" s="328">
        <v>0</v>
      </c>
      <c r="E111" s="328">
        <v>0</v>
      </c>
      <c r="F111" s="314">
        <v>0</v>
      </c>
      <c r="G111" s="329">
        <v>0</v>
      </c>
      <c r="H111" s="311"/>
      <c r="I111" s="291"/>
      <c r="J111" s="291"/>
      <c r="K111" s="291"/>
      <c r="L111" s="291"/>
      <c r="M111" s="291"/>
      <c r="N111" s="291"/>
    </row>
    <row r="112" spans="1:14" s="287" customFormat="1" ht="30">
      <c r="A112" s="327"/>
      <c r="B112" s="316" t="s">
        <v>311</v>
      </c>
      <c r="C112" s="328">
        <v>59397103</v>
      </c>
      <c r="D112" s="328">
        <v>0</v>
      </c>
      <c r="E112" s="328">
        <v>0</v>
      </c>
      <c r="F112" s="314">
        <v>0</v>
      </c>
      <c r="G112" s="329">
        <v>0</v>
      </c>
      <c r="H112" s="311"/>
      <c r="I112" s="291"/>
      <c r="J112" s="291"/>
      <c r="K112" s="291"/>
      <c r="L112" s="291"/>
      <c r="M112" s="291"/>
      <c r="N112" s="291"/>
    </row>
    <row r="113" spans="1:14" s="287" customFormat="1">
      <c r="A113" s="327"/>
      <c r="B113" s="316" t="s">
        <v>312</v>
      </c>
      <c r="C113" s="328">
        <v>75994977</v>
      </c>
      <c r="D113" s="328">
        <v>0</v>
      </c>
      <c r="E113" s="328">
        <v>0</v>
      </c>
      <c r="F113" s="314">
        <v>0</v>
      </c>
      <c r="G113" s="329">
        <v>0</v>
      </c>
      <c r="H113" s="311"/>
      <c r="I113" s="291"/>
      <c r="J113" s="291"/>
      <c r="K113" s="291"/>
      <c r="L113" s="291"/>
      <c r="M113" s="291"/>
      <c r="N113" s="291"/>
    </row>
    <row r="114" spans="1:14" s="287" customFormat="1" ht="30">
      <c r="A114" s="327"/>
      <c r="B114" s="316" t="s">
        <v>313</v>
      </c>
      <c r="C114" s="328">
        <v>53281426</v>
      </c>
      <c r="D114" s="328">
        <v>0</v>
      </c>
      <c r="E114" s="328">
        <v>0</v>
      </c>
      <c r="F114" s="314">
        <v>0</v>
      </c>
      <c r="G114" s="329">
        <v>0</v>
      </c>
      <c r="H114" s="311"/>
      <c r="I114" s="291"/>
      <c r="J114" s="291"/>
      <c r="K114" s="291"/>
      <c r="L114" s="291"/>
      <c r="M114" s="291"/>
      <c r="N114" s="291"/>
    </row>
    <row r="115" spans="1:14" s="287" customFormat="1" ht="30">
      <c r="A115" s="327"/>
      <c r="B115" s="316" t="s">
        <v>314</v>
      </c>
      <c r="C115" s="328">
        <v>141824819</v>
      </c>
      <c r="D115" s="328">
        <v>0</v>
      </c>
      <c r="E115" s="328">
        <v>0</v>
      </c>
      <c r="F115" s="314">
        <v>0</v>
      </c>
      <c r="G115" s="329">
        <v>0</v>
      </c>
      <c r="H115" s="311"/>
      <c r="I115" s="291"/>
      <c r="J115" s="291"/>
      <c r="K115" s="291"/>
      <c r="L115" s="291"/>
      <c r="M115" s="291"/>
      <c r="N115" s="291"/>
    </row>
    <row r="116" spans="1:14" s="287" customFormat="1">
      <c r="A116" s="327"/>
      <c r="B116" s="316" t="s">
        <v>315</v>
      </c>
      <c r="C116" s="328">
        <v>89742785</v>
      </c>
      <c r="D116" s="328">
        <v>0</v>
      </c>
      <c r="E116" s="328">
        <v>0</v>
      </c>
      <c r="F116" s="314">
        <v>0</v>
      </c>
      <c r="G116" s="329">
        <v>0</v>
      </c>
      <c r="H116" s="311"/>
      <c r="I116" s="291"/>
      <c r="J116" s="291"/>
      <c r="K116" s="291"/>
      <c r="L116" s="291"/>
      <c r="M116" s="291"/>
      <c r="N116" s="291"/>
    </row>
    <row r="117" spans="1:14" s="287" customFormat="1">
      <c r="A117" s="327"/>
      <c r="B117" s="316" t="s">
        <v>316</v>
      </c>
      <c r="C117" s="328">
        <v>1162095213</v>
      </c>
      <c r="D117" s="328">
        <v>0</v>
      </c>
      <c r="E117" s="328">
        <v>0</v>
      </c>
      <c r="F117" s="314">
        <v>0</v>
      </c>
      <c r="G117" s="329">
        <v>0</v>
      </c>
      <c r="H117" s="311"/>
      <c r="I117" s="291"/>
      <c r="J117" s="291"/>
      <c r="K117" s="291"/>
      <c r="L117" s="291"/>
      <c r="M117" s="291"/>
      <c r="N117" s="291"/>
    </row>
    <row r="118" spans="1:14" s="287" customFormat="1" ht="30">
      <c r="A118" s="327"/>
      <c r="B118" s="316" t="s">
        <v>317</v>
      </c>
      <c r="C118" s="328">
        <v>363739149</v>
      </c>
      <c r="D118" s="328">
        <v>0</v>
      </c>
      <c r="E118" s="328">
        <v>0</v>
      </c>
      <c r="F118" s="314">
        <v>0</v>
      </c>
      <c r="G118" s="329">
        <v>0</v>
      </c>
      <c r="H118" s="311"/>
      <c r="I118" s="291"/>
      <c r="J118" s="291"/>
      <c r="K118" s="291"/>
      <c r="L118" s="291"/>
      <c r="M118" s="291"/>
      <c r="N118" s="291"/>
    </row>
    <row r="119" spans="1:14" s="287" customFormat="1">
      <c r="A119" s="327"/>
      <c r="B119" s="316" t="s">
        <v>318</v>
      </c>
      <c r="C119" s="328">
        <v>864529769</v>
      </c>
      <c r="D119" s="328">
        <v>0</v>
      </c>
      <c r="E119" s="328">
        <v>0</v>
      </c>
      <c r="F119" s="314">
        <v>0</v>
      </c>
      <c r="G119" s="329">
        <v>0</v>
      </c>
      <c r="H119" s="311"/>
      <c r="I119" s="291"/>
      <c r="J119" s="291"/>
      <c r="K119" s="291"/>
      <c r="L119" s="291"/>
      <c r="M119" s="291"/>
      <c r="N119" s="291"/>
    </row>
    <row r="120" spans="1:14" s="287" customFormat="1">
      <c r="A120" s="327"/>
      <c r="B120" s="316" t="s">
        <v>319</v>
      </c>
      <c r="C120" s="328">
        <v>1387354501</v>
      </c>
      <c r="D120" s="328">
        <v>0</v>
      </c>
      <c r="E120" s="328">
        <v>0</v>
      </c>
      <c r="F120" s="314">
        <v>0</v>
      </c>
      <c r="G120" s="329">
        <v>0</v>
      </c>
      <c r="H120" s="311"/>
      <c r="I120" s="291"/>
      <c r="J120" s="291"/>
      <c r="K120" s="291"/>
      <c r="L120" s="291"/>
      <c r="M120" s="291"/>
      <c r="N120" s="291"/>
    </row>
    <row r="121" spans="1:14" s="287" customFormat="1">
      <c r="A121" s="327"/>
      <c r="B121" s="316" t="s">
        <v>320</v>
      </c>
      <c r="C121" s="328">
        <v>1015167271</v>
      </c>
      <c r="D121" s="328">
        <v>0</v>
      </c>
      <c r="E121" s="328">
        <v>0</v>
      </c>
      <c r="F121" s="314">
        <v>0</v>
      </c>
      <c r="G121" s="329">
        <v>0</v>
      </c>
      <c r="H121" s="311"/>
      <c r="I121" s="291"/>
      <c r="J121" s="291"/>
      <c r="K121" s="291"/>
      <c r="L121" s="291"/>
      <c r="M121" s="291"/>
      <c r="N121" s="291"/>
    </row>
    <row r="122" spans="1:14" s="287" customFormat="1">
      <c r="A122" s="327"/>
      <c r="B122" s="316" t="s">
        <v>321</v>
      </c>
      <c r="C122" s="328">
        <v>3144521137</v>
      </c>
      <c r="D122" s="328">
        <v>0</v>
      </c>
      <c r="E122" s="328">
        <v>0</v>
      </c>
      <c r="F122" s="314">
        <v>0</v>
      </c>
      <c r="G122" s="329">
        <v>0</v>
      </c>
      <c r="H122" s="311"/>
      <c r="I122" s="291"/>
      <c r="J122" s="291"/>
      <c r="K122" s="291"/>
      <c r="L122" s="291"/>
      <c r="M122" s="291"/>
      <c r="N122" s="291"/>
    </row>
    <row r="123" spans="1:14" s="287" customFormat="1">
      <c r="A123" s="327"/>
      <c r="B123" s="316" t="s">
        <v>322</v>
      </c>
      <c r="C123" s="328">
        <v>1413509448</v>
      </c>
      <c r="D123" s="328">
        <v>0</v>
      </c>
      <c r="E123" s="328">
        <v>0</v>
      </c>
      <c r="F123" s="314">
        <v>0</v>
      </c>
      <c r="G123" s="329">
        <v>0</v>
      </c>
      <c r="H123" s="311"/>
      <c r="I123" s="291"/>
      <c r="J123" s="291"/>
      <c r="K123" s="291"/>
      <c r="L123" s="291"/>
      <c r="M123" s="291"/>
      <c r="N123" s="291"/>
    </row>
    <row r="124" spans="1:14" s="287" customFormat="1">
      <c r="A124" s="327"/>
      <c r="B124" s="316" t="s">
        <v>323</v>
      </c>
      <c r="C124" s="328">
        <v>729723645</v>
      </c>
      <c r="D124" s="328">
        <v>0</v>
      </c>
      <c r="E124" s="328">
        <v>0</v>
      </c>
      <c r="F124" s="314">
        <v>0</v>
      </c>
      <c r="G124" s="329">
        <v>0</v>
      </c>
      <c r="H124" s="311"/>
      <c r="I124" s="291"/>
      <c r="J124" s="291"/>
      <c r="K124" s="291"/>
      <c r="L124" s="291"/>
      <c r="M124" s="291"/>
      <c r="N124" s="291"/>
    </row>
    <row r="125" spans="1:14" s="287" customFormat="1">
      <c r="A125" s="327"/>
      <c r="B125" s="316" t="s">
        <v>324</v>
      </c>
      <c r="C125" s="328">
        <v>546797176</v>
      </c>
      <c r="D125" s="328">
        <v>0</v>
      </c>
      <c r="E125" s="328">
        <v>0</v>
      </c>
      <c r="F125" s="314">
        <v>0</v>
      </c>
      <c r="G125" s="329">
        <v>0</v>
      </c>
      <c r="H125" s="311"/>
      <c r="I125" s="291"/>
      <c r="J125" s="291"/>
      <c r="K125" s="291"/>
      <c r="L125" s="291"/>
      <c r="M125" s="291"/>
      <c r="N125" s="291"/>
    </row>
    <row r="126" spans="1:14" s="287" customFormat="1" ht="30">
      <c r="A126" s="327"/>
      <c r="B126" s="316" t="s">
        <v>325</v>
      </c>
      <c r="C126" s="328">
        <v>763241561</v>
      </c>
      <c r="D126" s="328">
        <v>0</v>
      </c>
      <c r="E126" s="328">
        <v>0</v>
      </c>
      <c r="F126" s="314">
        <v>0</v>
      </c>
      <c r="G126" s="329">
        <v>0</v>
      </c>
      <c r="H126" s="311"/>
      <c r="I126" s="291"/>
      <c r="J126" s="291"/>
      <c r="K126" s="291"/>
      <c r="L126" s="291"/>
      <c r="M126" s="291"/>
      <c r="N126" s="291"/>
    </row>
    <row r="127" spans="1:14" s="287" customFormat="1" ht="30">
      <c r="A127" s="327"/>
      <c r="B127" s="316" t="s">
        <v>326</v>
      </c>
      <c r="C127" s="328">
        <v>352086926</v>
      </c>
      <c r="D127" s="328">
        <v>0</v>
      </c>
      <c r="E127" s="328">
        <v>0</v>
      </c>
      <c r="F127" s="314">
        <v>0</v>
      </c>
      <c r="G127" s="329">
        <v>0</v>
      </c>
      <c r="H127" s="311"/>
      <c r="I127" s="291"/>
      <c r="J127" s="291"/>
      <c r="K127" s="291"/>
      <c r="L127" s="291"/>
      <c r="M127" s="291"/>
      <c r="N127" s="291"/>
    </row>
    <row r="128" spans="1:14" s="287" customFormat="1" ht="30">
      <c r="A128" s="327"/>
      <c r="B128" s="316" t="s">
        <v>327</v>
      </c>
      <c r="C128" s="328">
        <v>636378782</v>
      </c>
      <c r="D128" s="328">
        <v>0</v>
      </c>
      <c r="E128" s="328">
        <v>0</v>
      </c>
      <c r="F128" s="314">
        <v>0</v>
      </c>
      <c r="G128" s="329">
        <v>0</v>
      </c>
      <c r="H128" s="311"/>
      <c r="I128" s="291"/>
      <c r="J128" s="291"/>
      <c r="K128" s="291"/>
      <c r="L128" s="291"/>
      <c r="M128" s="291"/>
      <c r="N128" s="291"/>
    </row>
    <row r="129" spans="1:14" s="287" customFormat="1">
      <c r="A129" s="327"/>
      <c r="B129" s="316" t="s">
        <v>328</v>
      </c>
      <c r="C129" s="328">
        <v>948219829</v>
      </c>
      <c r="D129" s="328">
        <v>0</v>
      </c>
      <c r="E129" s="328">
        <v>0</v>
      </c>
      <c r="F129" s="314">
        <v>0</v>
      </c>
      <c r="G129" s="329">
        <v>0</v>
      </c>
      <c r="H129" s="311"/>
      <c r="I129" s="291"/>
      <c r="J129" s="291"/>
      <c r="K129" s="291"/>
      <c r="L129" s="291"/>
      <c r="M129" s="291"/>
      <c r="N129" s="291"/>
    </row>
    <row r="130" spans="1:14" s="287" customFormat="1">
      <c r="A130" s="327"/>
      <c r="B130" s="316" t="s">
        <v>329</v>
      </c>
      <c r="C130" s="328">
        <v>1047766489</v>
      </c>
      <c r="D130" s="328">
        <v>0</v>
      </c>
      <c r="E130" s="328">
        <v>0</v>
      </c>
      <c r="F130" s="314">
        <v>0</v>
      </c>
      <c r="G130" s="329">
        <v>0</v>
      </c>
      <c r="H130" s="311"/>
      <c r="I130" s="291"/>
      <c r="J130" s="291"/>
      <c r="K130" s="291"/>
      <c r="L130" s="291"/>
      <c r="M130" s="291"/>
      <c r="N130" s="291"/>
    </row>
    <row r="131" spans="1:14" s="287" customFormat="1" ht="30">
      <c r="A131" s="327"/>
      <c r="B131" s="316" t="s">
        <v>330</v>
      </c>
      <c r="C131" s="328">
        <v>1091461696</v>
      </c>
      <c r="D131" s="328">
        <v>0</v>
      </c>
      <c r="E131" s="328">
        <v>0</v>
      </c>
      <c r="F131" s="314">
        <v>0</v>
      </c>
      <c r="G131" s="329">
        <v>0</v>
      </c>
      <c r="H131" s="311"/>
      <c r="I131" s="291"/>
      <c r="J131" s="291"/>
      <c r="K131" s="291"/>
      <c r="L131" s="291"/>
      <c r="M131" s="291"/>
      <c r="N131" s="291"/>
    </row>
    <row r="132" spans="1:14" s="287" customFormat="1">
      <c r="A132" s="327"/>
      <c r="B132" s="316" t="s">
        <v>331</v>
      </c>
      <c r="C132" s="328">
        <v>51290290</v>
      </c>
      <c r="D132" s="328">
        <v>0</v>
      </c>
      <c r="E132" s="328">
        <v>0</v>
      </c>
      <c r="F132" s="314">
        <v>0</v>
      </c>
      <c r="G132" s="329">
        <v>0</v>
      </c>
      <c r="H132" s="311"/>
      <c r="I132" s="291"/>
      <c r="J132" s="291"/>
      <c r="K132" s="291"/>
      <c r="L132" s="291"/>
      <c r="M132" s="291"/>
      <c r="N132" s="291"/>
    </row>
    <row r="133" spans="1:14" s="287" customFormat="1" ht="30">
      <c r="A133" s="327"/>
      <c r="B133" s="316" t="s">
        <v>332</v>
      </c>
      <c r="C133" s="328">
        <v>1402231358</v>
      </c>
      <c r="D133" s="328">
        <v>0</v>
      </c>
      <c r="E133" s="328">
        <v>0</v>
      </c>
      <c r="F133" s="314">
        <v>0</v>
      </c>
      <c r="G133" s="329">
        <v>0</v>
      </c>
      <c r="H133" s="311"/>
      <c r="I133" s="291"/>
      <c r="J133" s="291"/>
      <c r="K133" s="291"/>
      <c r="L133" s="291"/>
      <c r="M133" s="291"/>
      <c r="N133" s="291"/>
    </row>
    <row r="134" spans="1:14" s="287" customFormat="1">
      <c r="A134" s="327"/>
      <c r="B134" s="316" t="s">
        <v>333</v>
      </c>
      <c r="C134" s="328">
        <v>139591207</v>
      </c>
      <c r="D134" s="328">
        <v>0</v>
      </c>
      <c r="E134" s="328">
        <v>0</v>
      </c>
      <c r="F134" s="314">
        <v>0</v>
      </c>
      <c r="G134" s="329">
        <v>0</v>
      </c>
      <c r="H134" s="311"/>
      <c r="I134" s="291"/>
      <c r="J134" s="291"/>
      <c r="K134" s="291"/>
      <c r="L134" s="291"/>
      <c r="M134" s="291"/>
      <c r="N134" s="291"/>
    </row>
    <row r="135" spans="1:14" s="287" customFormat="1" ht="30">
      <c r="A135" s="327"/>
      <c r="B135" s="316" t="s">
        <v>334</v>
      </c>
      <c r="C135" s="328">
        <v>725713124</v>
      </c>
      <c r="D135" s="328">
        <v>0</v>
      </c>
      <c r="E135" s="328">
        <v>0</v>
      </c>
      <c r="F135" s="314">
        <v>0</v>
      </c>
      <c r="G135" s="329">
        <v>0</v>
      </c>
      <c r="H135" s="311"/>
      <c r="I135" s="291"/>
      <c r="J135" s="291"/>
      <c r="K135" s="291"/>
      <c r="L135" s="291"/>
      <c r="M135" s="291"/>
      <c r="N135" s="291"/>
    </row>
    <row r="136" spans="1:14" s="287" customFormat="1">
      <c r="A136" s="327"/>
      <c r="B136" s="316" t="s">
        <v>335</v>
      </c>
      <c r="C136" s="328">
        <v>1358928006</v>
      </c>
      <c r="D136" s="328">
        <v>0</v>
      </c>
      <c r="E136" s="328">
        <v>0</v>
      </c>
      <c r="F136" s="314">
        <v>0</v>
      </c>
      <c r="G136" s="329">
        <v>0</v>
      </c>
      <c r="H136" s="311"/>
      <c r="I136" s="291"/>
      <c r="J136" s="291"/>
      <c r="K136" s="291"/>
      <c r="L136" s="291"/>
      <c r="M136" s="291"/>
      <c r="N136" s="291"/>
    </row>
    <row r="137" spans="1:14" s="287" customFormat="1" ht="30">
      <c r="A137" s="327"/>
      <c r="B137" s="316" t="s">
        <v>336</v>
      </c>
      <c r="C137" s="328">
        <v>843600341</v>
      </c>
      <c r="D137" s="328">
        <v>0</v>
      </c>
      <c r="E137" s="328">
        <v>0</v>
      </c>
      <c r="F137" s="314">
        <v>0</v>
      </c>
      <c r="G137" s="329">
        <v>0</v>
      </c>
      <c r="H137" s="311"/>
      <c r="I137" s="291"/>
      <c r="J137" s="291"/>
      <c r="K137" s="291"/>
      <c r="L137" s="291"/>
      <c r="M137" s="291"/>
      <c r="N137" s="291"/>
    </row>
    <row r="138" spans="1:14" s="287" customFormat="1" ht="30">
      <c r="A138" s="327"/>
      <c r="B138" s="316" t="s">
        <v>337</v>
      </c>
      <c r="C138" s="328">
        <v>1403303998</v>
      </c>
      <c r="D138" s="328">
        <v>0</v>
      </c>
      <c r="E138" s="328">
        <v>0</v>
      </c>
      <c r="F138" s="314">
        <v>0</v>
      </c>
      <c r="G138" s="329">
        <v>0</v>
      </c>
      <c r="H138" s="311"/>
      <c r="I138" s="291"/>
      <c r="J138" s="291"/>
      <c r="K138" s="291"/>
      <c r="L138" s="291"/>
      <c r="M138" s="291"/>
      <c r="N138" s="291"/>
    </row>
    <row r="139" spans="1:14" s="287" customFormat="1">
      <c r="A139" s="327"/>
      <c r="B139" s="316" t="s">
        <v>338</v>
      </c>
      <c r="C139" s="328">
        <v>440974859</v>
      </c>
      <c r="D139" s="328">
        <v>0</v>
      </c>
      <c r="E139" s="328">
        <v>0</v>
      </c>
      <c r="F139" s="314">
        <v>0</v>
      </c>
      <c r="G139" s="329">
        <v>0</v>
      </c>
      <c r="H139" s="311"/>
      <c r="I139" s="291"/>
      <c r="J139" s="291"/>
      <c r="K139" s="291"/>
      <c r="L139" s="291"/>
      <c r="M139" s="291"/>
      <c r="N139" s="291"/>
    </row>
    <row r="140" spans="1:14" s="287" customFormat="1" ht="30">
      <c r="A140" s="327"/>
      <c r="B140" s="316" t="s">
        <v>339</v>
      </c>
      <c r="C140" s="328">
        <v>1904242393</v>
      </c>
      <c r="D140" s="328">
        <v>0</v>
      </c>
      <c r="E140" s="328">
        <v>0</v>
      </c>
      <c r="F140" s="314">
        <v>0</v>
      </c>
      <c r="G140" s="329">
        <v>0</v>
      </c>
      <c r="H140" s="311"/>
      <c r="I140" s="291"/>
      <c r="J140" s="291"/>
      <c r="K140" s="291"/>
      <c r="L140" s="291"/>
      <c r="M140" s="291"/>
      <c r="N140" s="291"/>
    </row>
    <row r="141" spans="1:14" s="287" customFormat="1" ht="30">
      <c r="A141" s="327"/>
      <c r="B141" s="316" t="s">
        <v>340</v>
      </c>
      <c r="C141" s="328">
        <v>193962253</v>
      </c>
      <c r="D141" s="328">
        <v>0</v>
      </c>
      <c r="E141" s="328">
        <v>0</v>
      </c>
      <c r="F141" s="314">
        <v>0</v>
      </c>
      <c r="G141" s="329">
        <v>0</v>
      </c>
      <c r="H141" s="311"/>
      <c r="I141" s="291"/>
      <c r="J141" s="291"/>
      <c r="K141" s="291"/>
      <c r="L141" s="291"/>
      <c r="M141" s="291"/>
      <c r="N141" s="291"/>
    </row>
    <row r="142" spans="1:14" s="287" customFormat="1">
      <c r="A142" s="327"/>
      <c r="B142" s="316" t="s">
        <v>341</v>
      </c>
      <c r="C142" s="328">
        <v>23525433</v>
      </c>
      <c r="D142" s="328">
        <v>0</v>
      </c>
      <c r="E142" s="328">
        <v>0</v>
      </c>
      <c r="F142" s="314">
        <v>0</v>
      </c>
      <c r="G142" s="329">
        <v>0</v>
      </c>
      <c r="H142" s="311"/>
      <c r="I142" s="291"/>
      <c r="J142" s="291"/>
      <c r="K142" s="291"/>
      <c r="L142" s="291"/>
      <c r="M142" s="291"/>
      <c r="N142" s="291"/>
    </row>
    <row r="143" spans="1:14" s="287" customFormat="1" ht="30">
      <c r="A143" s="327"/>
      <c r="B143" s="316" t="s">
        <v>342</v>
      </c>
      <c r="C143" s="328">
        <v>55199772</v>
      </c>
      <c r="D143" s="328">
        <v>0</v>
      </c>
      <c r="E143" s="328">
        <v>0</v>
      </c>
      <c r="F143" s="314">
        <v>0</v>
      </c>
      <c r="G143" s="329">
        <v>0</v>
      </c>
      <c r="H143" s="311"/>
      <c r="I143" s="291"/>
      <c r="J143" s="291"/>
      <c r="K143" s="291"/>
      <c r="L143" s="291"/>
      <c r="M143" s="291"/>
      <c r="N143" s="291"/>
    </row>
    <row r="144" spans="1:14" s="287" customFormat="1" ht="30">
      <c r="A144" s="327"/>
      <c r="B144" s="316" t="s">
        <v>343</v>
      </c>
      <c r="C144" s="328">
        <v>885172147</v>
      </c>
      <c r="D144" s="328">
        <v>0</v>
      </c>
      <c r="E144" s="328">
        <v>0</v>
      </c>
      <c r="F144" s="314">
        <v>0</v>
      </c>
      <c r="G144" s="329">
        <v>0</v>
      </c>
      <c r="H144" s="311"/>
      <c r="I144" s="291"/>
      <c r="J144" s="291"/>
      <c r="K144" s="291"/>
      <c r="L144" s="291"/>
      <c r="M144" s="291"/>
      <c r="N144" s="291"/>
    </row>
    <row r="145" spans="1:14" s="287" customFormat="1" ht="30">
      <c r="A145" s="327"/>
      <c r="B145" s="316" t="s">
        <v>344</v>
      </c>
      <c r="C145" s="328">
        <v>33379972</v>
      </c>
      <c r="D145" s="328">
        <v>0</v>
      </c>
      <c r="E145" s="328">
        <v>0</v>
      </c>
      <c r="F145" s="314">
        <v>0</v>
      </c>
      <c r="G145" s="329">
        <v>0</v>
      </c>
      <c r="H145" s="311"/>
      <c r="I145" s="291"/>
      <c r="J145" s="291"/>
      <c r="K145" s="291"/>
      <c r="L145" s="291"/>
      <c r="M145" s="291"/>
      <c r="N145" s="291"/>
    </row>
    <row r="146" spans="1:14" s="287" customFormat="1">
      <c r="A146" s="327"/>
      <c r="B146" s="316" t="s">
        <v>345</v>
      </c>
      <c r="C146" s="328">
        <v>27448775</v>
      </c>
      <c r="D146" s="328">
        <v>0</v>
      </c>
      <c r="E146" s="328">
        <v>0</v>
      </c>
      <c r="F146" s="314">
        <v>0</v>
      </c>
      <c r="G146" s="329">
        <v>0</v>
      </c>
      <c r="H146" s="311"/>
      <c r="I146" s="291"/>
      <c r="J146" s="291"/>
      <c r="K146" s="291"/>
      <c r="L146" s="291"/>
      <c r="M146" s="291"/>
      <c r="N146" s="291"/>
    </row>
    <row r="147" spans="1:14" s="287" customFormat="1">
      <c r="A147" s="327"/>
      <c r="B147" s="316" t="s">
        <v>510</v>
      </c>
      <c r="C147" s="328">
        <v>1734317816</v>
      </c>
      <c r="D147" s="328">
        <v>0</v>
      </c>
      <c r="E147" s="328">
        <v>0</v>
      </c>
      <c r="F147" s="314">
        <v>0</v>
      </c>
      <c r="G147" s="329">
        <v>0</v>
      </c>
      <c r="H147" s="311"/>
      <c r="I147" s="291"/>
      <c r="J147" s="291"/>
      <c r="K147" s="291"/>
      <c r="L147" s="291"/>
      <c r="M147" s="291"/>
      <c r="N147" s="291"/>
    </row>
    <row r="148" spans="1:14" s="292" customFormat="1">
      <c r="A148" s="327">
        <v>13</v>
      </c>
      <c r="B148" s="316" t="s">
        <v>61</v>
      </c>
      <c r="C148" s="328">
        <v>33235208476</v>
      </c>
      <c r="D148" s="328">
        <v>0</v>
      </c>
      <c r="E148" s="328">
        <v>0</v>
      </c>
      <c r="F148" s="314">
        <v>0</v>
      </c>
      <c r="G148" s="329">
        <v>0</v>
      </c>
      <c r="H148" s="291"/>
      <c r="I148" s="291"/>
      <c r="J148" s="291"/>
      <c r="K148" s="291"/>
      <c r="L148" s="291"/>
      <c r="M148" s="291"/>
      <c r="N148" s="291"/>
    </row>
    <row r="149" spans="1:14" s="287" customFormat="1">
      <c r="A149" s="324"/>
      <c r="B149" s="315" t="s">
        <v>346</v>
      </c>
      <c r="C149" s="325">
        <v>33011128815</v>
      </c>
      <c r="D149" s="325">
        <v>0</v>
      </c>
      <c r="E149" s="325">
        <v>0</v>
      </c>
      <c r="F149" s="326">
        <v>0</v>
      </c>
      <c r="G149" s="323">
        <v>0</v>
      </c>
      <c r="H149" s="311"/>
      <c r="I149" s="291"/>
      <c r="J149" s="291"/>
      <c r="K149" s="291"/>
      <c r="L149" s="291"/>
      <c r="M149" s="291"/>
      <c r="N149" s="291"/>
    </row>
    <row r="150" spans="1:14" s="287" customFormat="1">
      <c r="A150" s="330"/>
      <c r="B150" s="316" t="s">
        <v>423</v>
      </c>
      <c r="C150" s="328">
        <v>75548225</v>
      </c>
      <c r="D150" s="328">
        <v>0</v>
      </c>
      <c r="E150" s="328">
        <v>0</v>
      </c>
      <c r="F150" s="314">
        <v>0</v>
      </c>
      <c r="G150" s="329">
        <v>0</v>
      </c>
      <c r="H150" s="311"/>
      <c r="I150" s="291"/>
      <c r="J150" s="291"/>
      <c r="K150" s="291"/>
      <c r="L150" s="291"/>
      <c r="M150" s="291"/>
      <c r="N150" s="291"/>
    </row>
    <row r="151" spans="1:14" s="287" customFormat="1" ht="30">
      <c r="A151" s="330"/>
      <c r="B151" s="316" t="s">
        <v>347</v>
      </c>
      <c r="C151" s="328">
        <v>16276197</v>
      </c>
      <c r="D151" s="328">
        <v>0</v>
      </c>
      <c r="E151" s="328">
        <v>0</v>
      </c>
      <c r="F151" s="314">
        <v>0</v>
      </c>
      <c r="G151" s="329">
        <v>0</v>
      </c>
      <c r="H151" s="311"/>
      <c r="I151" s="291"/>
      <c r="J151" s="291"/>
      <c r="K151" s="291"/>
      <c r="L151" s="291"/>
      <c r="M151" s="291"/>
      <c r="N151" s="291"/>
    </row>
    <row r="152" spans="1:14" s="292" customFormat="1" ht="30">
      <c r="A152" s="330"/>
      <c r="B152" s="316" t="s">
        <v>348</v>
      </c>
      <c r="C152" s="328">
        <v>102904751</v>
      </c>
      <c r="D152" s="328">
        <v>0</v>
      </c>
      <c r="E152" s="328">
        <v>0</v>
      </c>
      <c r="F152" s="314">
        <v>0</v>
      </c>
      <c r="G152" s="329">
        <v>0</v>
      </c>
      <c r="H152" s="291"/>
      <c r="I152" s="291"/>
      <c r="J152" s="291"/>
      <c r="K152" s="291"/>
      <c r="L152" s="291"/>
      <c r="M152" s="291"/>
      <c r="N152" s="291"/>
    </row>
    <row r="153" spans="1:14" s="287" customFormat="1">
      <c r="A153" s="330"/>
      <c r="B153" s="316" t="s">
        <v>431</v>
      </c>
      <c r="C153" s="328">
        <v>29350488</v>
      </c>
      <c r="D153" s="328">
        <v>0</v>
      </c>
      <c r="E153" s="328">
        <v>0</v>
      </c>
      <c r="F153" s="314">
        <v>0</v>
      </c>
      <c r="G153" s="329">
        <v>0</v>
      </c>
      <c r="H153" s="311"/>
      <c r="I153" s="291"/>
      <c r="J153" s="291"/>
      <c r="K153" s="291"/>
      <c r="L153" s="291"/>
      <c r="M153" s="291"/>
      <c r="N153" s="291"/>
    </row>
    <row r="154" spans="1:14" s="287" customFormat="1">
      <c r="A154" s="330">
        <v>14</v>
      </c>
      <c r="B154" s="316" t="s">
        <v>62</v>
      </c>
      <c r="C154" s="328">
        <v>2725686123</v>
      </c>
      <c r="D154" s="328">
        <v>0</v>
      </c>
      <c r="E154" s="328">
        <v>0</v>
      </c>
      <c r="F154" s="314">
        <v>0</v>
      </c>
      <c r="G154" s="329">
        <v>0</v>
      </c>
      <c r="H154" s="311"/>
      <c r="I154" s="291"/>
      <c r="J154" s="291"/>
      <c r="K154" s="291"/>
      <c r="L154" s="291"/>
      <c r="M154" s="291"/>
      <c r="N154" s="291"/>
    </row>
    <row r="155" spans="1:14" s="287" customFormat="1">
      <c r="A155" s="324"/>
      <c r="B155" s="315" t="s">
        <v>349</v>
      </c>
      <c r="C155" s="325">
        <v>2006176535</v>
      </c>
      <c r="D155" s="325">
        <v>0</v>
      </c>
      <c r="E155" s="325">
        <v>0</v>
      </c>
      <c r="F155" s="326">
        <v>0</v>
      </c>
      <c r="G155" s="323">
        <v>0</v>
      </c>
      <c r="H155" s="311"/>
      <c r="I155" s="291"/>
      <c r="J155" s="291"/>
      <c r="K155" s="291"/>
      <c r="L155" s="291"/>
      <c r="M155" s="291"/>
      <c r="N155" s="291"/>
    </row>
    <row r="156" spans="1:14" s="287" customFormat="1">
      <c r="A156" s="327"/>
      <c r="B156" s="316" t="s">
        <v>350</v>
      </c>
      <c r="C156" s="328">
        <v>198040975</v>
      </c>
      <c r="D156" s="328">
        <v>0</v>
      </c>
      <c r="E156" s="328">
        <v>0</v>
      </c>
      <c r="F156" s="314">
        <v>0</v>
      </c>
      <c r="G156" s="329">
        <v>0</v>
      </c>
      <c r="H156" s="311"/>
      <c r="I156" s="291"/>
      <c r="J156" s="291"/>
      <c r="K156" s="291"/>
      <c r="L156" s="291"/>
      <c r="M156" s="291"/>
      <c r="N156" s="291"/>
    </row>
    <row r="157" spans="1:14" s="292" customFormat="1">
      <c r="A157" s="327"/>
      <c r="B157" s="316" t="s">
        <v>351</v>
      </c>
      <c r="C157" s="328">
        <v>404930392</v>
      </c>
      <c r="D157" s="328">
        <v>0</v>
      </c>
      <c r="E157" s="328">
        <v>0</v>
      </c>
      <c r="F157" s="314">
        <v>0</v>
      </c>
      <c r="G157" s="329">
        <v>0</v>
      </c>
      <c r="H157" s="291"/>
      <c r="I157" s="291"/>
      <c r="J157" s="291"/>
      <c r="K157" s="291"/>
      <c r="L157" s="291"/>
      <c r="M157" s="291"/>
      <c r="N157" s="291"/>
    </row>
    <row r="158" spans="1:14" s="287" customFormat="1">
      <c r="A158" s="327"/>
      <c r="B158" s="316" t="s">
        <v>352</v>
      </c>
      <c r="C158" s="328">
        <v>35679032</v>
      </c>
      <c r="D158" s="328">
        <v>0</v>
      </c>
      <c r="E158" s="328">
        <v>0</v>
      </c>
      <c r="F158" s="314">
        <v>0</v>
      </c>
      <c r="G158" s="329">
        <v>0</v>
      </c>
      <c r="H158" s="311"/>
      <c r="I158" s="291"/>
      <c r="J158" s="291"/>
      <c r="K158" s="291"/>
      <c r="L158" s="291"/>
      <c r="M158" s="291"/>
      <c r="N158" s="291"/>
    </row>
    <row r="159" spans="1:14" s="287" customFormat="1">
      <c r="A159" s="327"/>
      <c r="B159" s="316" t="s">
        <v>376</v>
      </c>
      <c r="C159" s="328">
        <v>80859189</v>
      </c>
      <c r="D159" s="328">
        <v>0</v>
      </c>
      <c r="E159" s="328">
        <v>0</v>
      </c>
      <c r="F159" s="314">
        <v>0</v>
      </c>
      <c r="G159" s="329">
        <v>0</v>
      </c>
      <c r="H159" s="311"/>
      <c r="I159" s="291"/>
      <c r="J159" s="291"/>
      <c r="K159" s="291"/>
      <c r="L159" s="291"/>
      <c r="M159" s="291"/>
      <c r="N159" s="291"/>
    </row>
    <row r="160" spans="1:14" s="287" customFormat="1">
      <c r="A160" s="327">
        <v>15</v>
      </c>
      <c r="B160" s="316" t="s">
        <v>63</v>
      </c>
      <c r="C160" s="328">
        <v>2237816323</v>
      </c>
      <c r="D160" s="328">
        <v>0</v>
      </c>
      <c r="E160" s="328">
        <v>0</v>
      </c>
      <c r="F160" s="314">
        <v>0</v>
      </c>
      <c r="G160" s="329">
        <v>0</v>
      </c>
      <c r="H160" s="311"/>
      <c r="I160" s="291"/>
      <c r="J160" s="291"/>
      <c r="K160" s="291"/>
      <c r="L160" s="291"/>
      <c r="M160" s="291"/>
      <c r="N160" s="291"/>
    </row>
    <row r="161" spans="1:14" s="287" customFormat="1" ht="30">
      <c r="A161" s="324"/>
      <c r="B161" s="315" t="s">
        <v>353</v>
      </c>
      <c r="C161" s="325">
        <v>727263531</v>
      </c>
      <c r="D161" s="325">
        <v>0</v>
      </c>
      <c r="E161" s="325">
        <v>0</v>
      </c>
      <c r="F161" s="326">
        <v>0</v>
      </c>
      <c r="G161" s="323">
        <v>0</v>
      </c>
      <c r="H161" s="311"/>
      <c r="I161" s="291"/>
      <c r="J161" s="291"/>
      <c r="K161" s="291"/>
      <c r="L161" s="291"/>
      <c r="M161" s="291"/>
      <c r="N161" s="291"/>
    </row>
    <row r="162" spans="1:14" s="287" customFormat="1">
      <c r="A162" s="327"/>
      <c r="B162" s="316" t="s">
        <v>354</v>
      </c>
      <c r="C162" s="328">
        <v>453506224</v>
      </c>
      <c r="D162" s="328">
        <v>0</v>
      </c>
      <c r="E162" s="328">
        <v>0</v>
      </c>
      <c r="F162" s="314">
        <v>0</v>
      </c>
      <c r="G162" s="329">
        <v>0</v>
      </c>
      <c r="H162" s="311"/>
      <c r="I162" s="291"/>
      <c r="J162" s="291"/>
      <c r="K162" s="291"/>
      <c r="L162" s="291"/>
      <c r="M162" s="291"/>
      <c r="N162" s="291"/>
    </row>
    <row r="163" spans="1:14" s="292" customFormat="1">
      <c r="A163" s="327"/>
      <c r="B163" s="316" t="s">
        <v>355</v>
      </c>
      <c r="C163" s="328">
        <v>53990973</v>
      </c>
      <c r="D163" s="328">
        <v>0</v>
      </c>
      <c r="E163" s="328">
        <v>0</v>
      </c>
      <c r="F163" s="314">
        <v>0</v>
      </c>
      <c r="G163" s="329">
        <v>0</v>
      </c>
      <c r="H163" s="291"/>
      <c r="I163" s="291"/>
      <c r="J163" s="291"/>
      <c r="K163" s="291"/>
      <c r="L163" s="291"/>
      <c r="M163" s="291"/>
      <c r="N163" s="291"/>
    </row>
    <row r="164" spans="1:14" s="287" customFormat="1">
      <c r="A164" s="327"/>
      <c r="B164" s="316" t="s">
        <v>356</v>
      </c>
      <c r="C164" s="328">
        <v>225670624</v>
      </c>
      <c r="D164" s="328">
        <v>0</v>
      </c>
      <c r="E164" s="328">
        <v>0</v>
      </c>
      <c r="F164" s="314">
        <v>0</v>
      </c>
      <c r="G164" s="329">
        <v>0</v>
      </c>
      <c r="H164" s="311"/>
      <c r="I164" s="291"/>
      <c r="J164" s="291"/>
      <c r="K164" s="291"/>
      <c r="L164" s="291"/>
      <c r="M164" s="291"/>
      <c r="N164" s="291"/>
    </row>
    <row r="165" spans="1:14" s="287" customFormat="1">
      <c r="A165" s="327"/>
      <c r="B165" s="316" t="s">
        <v>357</v>
      </c>
      <c r="C165" s="328">
        <v>777384971</v>
      </c>
      <c r="D165" s="328">
        <v>0</v>
      </c>
      <c r="E165" s="328">
        <v>0</v>
      </c>
      <c r="F165" s="314">
        <v>0</v>
      </c>
      <c r="G165" s="329">
        <v>0</v>
      </c>
      <c r="H165" s="311"/>
      <c r="I165" s="291"/>
      <c r="J165" s="291"/>
      <c r="K165" s="291"/>
      <c r="L165" s="291"/>
      <c r="M165" s="291"/>
      <c r="N165" s="291"/>
    </row>
    <row r="166" spans="1:14" s="287" customFormat="1">
      <c r="A166" s="327">
        <v>16</v>
      </c>
      <c r="B166" s="316" t="s">
        <v>64</v>
      </c>
      <c r="C166" s="328">
        <v>9455158877</v>
      </c>
      <c r="D166" s="328">
        <v>0</v>
      </c>
      <c r="E166" s="328">
        <v>0</v>
      </c>
      <c r="F166" s="314">
        <v>0</v>
      </c>
      <c r="G166" s="329">
        <v>0</v>
      </c>
      <c r="H166" s="311"/>
      <c r="I166" s="291"/>
      <c r="J166" s="291"/>
      <c r="K166" s="291"/>
      <c r="L166" s="291"/>
      <c r="M166" s="291"/>
      <c r="N166" s="291"/>
    </row>
    <row r="167" spans="1:14" s="287" customFormat="1" ht="30">
      <c r="A167" s="324"/>
      <c r="B167" s="315" t="s">
        <v>358</v>
      </c>
      <c r="C167" s="325">
        <v>1572423874</v>
      </c>
      <c r="D167" s="325">
        <v>0</v>
      </c>
      <c r="E167" s="325">
        <v>0</v>
      </c>
      <c r="F167" s="326">
        <v>0</v>
      </c>
      <c r="G167" s="323">
        <v>0</v>
      </c>
      <c r="H167" s="311"/>
      <c r="I167" s="291"/>
      <c r="J167" s="291"/>
      <c r="K167" s="291"/>
      <c r="L167" s="291"/>
      <c r="M167" s="291"/>
      <c r="N167" s="291"/>
    </row>
    <row r="168" spans="1:14" s="287" customFormat="1">
      <c r="A168" s="327"/>
      <c r="B168" s="316" t="s">
        <v>359</v>
      </c>
      <c r="C168" s="328">
        <v>4824255735</v>
      </c>
      <c r="D168" s="328">
        <v>0</v>
      </c>
      <c r="E168" s="328">
        <v>0</v>
      </c>
      <c r="F168" s="314">
        <v>0</v>
      </c>
      <c r="G168" s="329">
        <v>0</v>
      </c>
      <c r="H168" s="311"/>
      <c r="I168" s="291"/>
      <c r="J168" s="291"/>
      <c r="K168" s="291"/>
      <c r="L168" s="291"/>
      <c r="M168" s="291"/>
      <c r="N168" s="291"/>
    </row>
    <row r="169" spans="1:14" s="287" customFormat="1">
      <c r="A169" s="327"/>
      <c r="B169" s="316" t="s">
        <v>360</v>
      </c>
      <c r="C169" s="328">
        <v>692661718</v>
      </c>
      <c r="D169" s="328">
        <v>0</v>
      </c>
      <c r="E169" s="328">
        <v>0</v>
      </c>
      <c r="F169" s="314">
        <v>0</v>
      </c>
      <c r="G169" s="329">
        <v>0</v>
      </c>
      <c r="H169" s="311"/>
      <c r="I169" s="291"/>
      <c r="J169" s="291"/>
      <c r="K169" s="291"/>
      <c r="L169" s="291"/>
      <c r="M169" s="291"/>
      <c r="N169" s="291"/>
    </row>
    <row r="170" spans="1:14" s="287" customFormat="1">
      <c r="A170" s="327"/>
      <c r="B170" s="316" t="s">
        <v>361</v>
      </c>
      <c r="C170" s="328">
        <v>476544483</v>
      </c>
      <c r="D170" s="328">
        <v>0</v>
      </c>
      <c r="E170" s="328">
        <v>0</v>
      </c>
      <c r="F170" s="314">
        <v>0</v>
      </c>
      <c r="G170" s="329">
        <v>0</v>
      </c>
      <c r="H170" s="311"/>
      <c r="I170" s="291"/>
      <c r="J170" s="291"/>
      <c r="K170" s="291"/>
      <c r="L170" s="291"/>
      <c r="M170" s="291"/>
      <c r="N170" s="291"/>
    </row>
    <row r="171" spans="1:14" s="287" customFormat="1" ht="30">
      <c r="A171" s="327"/>
      <c r="B171" s="316" t="s">
        <v>362</v>
      </c>
      <c r="C171" s="328">
        <v>302425823</v>
      </c>
      <c r="D171" s="328">
        <v>0</v>
      </c>
      <c r="E171" s="328">
        <v>0</v>
      </c>
      <c r="F171" s="314">
        <v>0</v>
      </c>
      <c r="G171" s="329">
        <v>0</v>
      </c>
      <c r="H171" s="311"/>
      <c r="I171" s="291"/>
      <c r="J171" s="291"/>
      <c r="K171" s="291"/>
      <c r="L171" s="291"/>
      <c r="M171" s="291"/>
      <c r="N171" s="291"/>
    </row>
    <row r="172" spans="1:14" s="292" customFormat="1">
      <c r="A172" s="327"/>
      <c r="B172" s="316" t="s">
        <v>363</v>
      </c>
      <c r="C172" s="328">
        <v>1231087204</v>
      </c>
      <c r="D172" s="328">
        <v>0</v>
      </c>
      <c r="E172" s="328">
        <v>0</v>
      </c>
      <c r="F172" s="314">
        <v>0</v>
      </c>
      <c r="G172" s="329">
        <v>0</v>
      </c>
      <c r="H172" s="291"/>
      <c r="I172" s="291"/>
      <c r="J172" s="291"/>
      <c r="K172" s="291"/>
      <c r="L172" s="291"/>
      <c r="M172" s="291"/>
      <c r="N172" s="291"/>
    </row>
    <row r="173" spans="1:14" s="287" customFormat="1">
      <c r="A173" s="327"/>
      <c r="B173" s="316" t="s">
        <v>364</v>
      </c>
      <c r="C173" s="328">
        <v>218864552</v>
      </c>
      <c r="D173" s="328">
        <v>0</v>
      </c>
      <c r="E173" s="328">
        <v>0</v>
      </c>
      <c r="F173" s="314">
        <v>0</v>
      </c>
      <c r="G173" s="329">
        <v>0</v>
      </c>
      <c r="H173" s="311"/>
      <c r="I173" s="291"/>
      <c r="J173" s="291"/>
      <c r="K173" s="291"/>
      <c r="L173" s="291"/>
      <c r="M173" s="291"/>
      <c r="N173" s="291"/>
    </row>
    <row r="174" spans="1:14" s="287" customFormat="1">
      <c r="A174" s="327"/>
      <c r="B174" s="316" t="s">
        <v>365</v>
      </c>
      <c r="C174" s="328">
        <v>136895488</v>
      </c>
      <c r="D174" s="328">
        <v>0</v>
      </c>
      <c r="E174" s="328">
        <v>0</v>
      </c>
      <c r="F174" s="314">
        <v>0</v>
      </c>
      <c r="G174" s="329">
        <v>0</v>
      </c>
      <c r="H174" s="311"/>
      <c r="I174" s="291"/>
      <c r="J174" s="291"/>
      <c r="K174" s="291"/>
      <c r="L174" s="291"/>
      <c r="M174" s="291"/>
      <c r="N174" s="291"/>
    </row>
    <row r="175" spans="1:14" s="287" customFormat="1">
      <c r="A175" s="327">
        <v>18</v>
      </c>
      <c r="B175" s="316" t="s">
        <v>65</v>
      </c>
      <c r="C175" s="328">
        <v>1650002300</v>
      </c>
      <c r="D175" s="328">
        <v>0</v>
      </c>
      <c r="E175" s="328">
        <v>0</v>
      </c>
      <c r="F175" s="314">
        <v>0</v>
      </c>
      <c r="G175" s="329">
        <v>0</v>
      </c>
      <c r="H175" s="311"/>
      <c r="I175" s="291"/>
      <c r="J175" s="291"/>
      <c r="K175" s="291"/>
      <c r="L175" s="291"/>
      <c r="M175" s="291"/>
      <c r="N175" s="291"/>
    </row>
    <row r="176" spans="1:14" s="287" customFormat="1">
      <c r="A176" s="324"/>
      <c r="B176" s="315" t="s">
        <v>366</v>
      </c>
      <c r="C176" s="325">
        <v>542580024</v>
      </c>
      <c r="D176" s="325">
        <v>0</v>
      </c>
      <c r="E176" s="325">
        <v>0</v>
      </c>
      <c r="F176" s="326">
        <v>0</v>
      </c>
      <c r="G176" s="323">
        <v>0</v>
      </c>
      <c r="H176" s="311"/>
      <c r="I176" s="291"/>
      <c r="J176" s="291"/>
      <c r="K176" s="291"/>
      <c r="L176" s="291"/>
      <c r="M176" s="291"/>
      <c r="N176" s="291"/>
    </row>
    <row r="177" spans="1:14" s="287" customFormat="1" ht="30">
      <c r="A177" s="327"/>
      <c r="B177" s="316" t="s">
        <v>367</v>
      </c>
      <c r="C177" s="328">
        <v>92451252</v>
      </c>
      <c r="D177" s="328">
        <v>0</v>
      </c>
      <c r="E177" s="328">
        <v>0</v>
      </c>
      <c r="F177" s="314">
        <v>0</v>
      </c>
      <c r="G177" s="329">
        <v>0</v>
      </c>
      <c r="H177" s="311"/>
      <c r="I177" s="291"/>
      <c r="J177" s="291"/>
      <c r="K177" s="291"/>
      <c r="L177" s="291"/>
      <c r="M177" s="291"/>
      <c r="N177" s="291"/>
    </row>
    <row r="178" spans="1:14" s="292" customFormat="1" ht="30">
      <c r="A178" s="327"/>
      <c r="B178" s="316" t="s">
        <v>368</v>
      </c>
      <c r="C178" s="328">
        <v>67906203</v>
      </c>
      <c r="D178" s="328">
        <v>0</v>
      </c>
      <c r="E178" s="328">
        <v>0</v>
      </c>
      <c r="F178" s="314">
        <v>0</v>
      </c>
      <c r="G178" s="329">
        <v>0</v>
      </c>
      <c r="H178" s="291"/>
      <c r="I178" s="291"/>
      <c r="J178" s="291"/>
      <c r="K178" s="291"/>
      <c r="L178" s="291"/>
      <c r="M178" s="291"/>
      <c r="N178" s="291"/>
    </row>
    <row r="179" spans="1:14" s="287" customFormat="1" ht="30">
      <c r="A179" s="327"/>
      <c r="B179" s="316" t="s">
        <v>369</v>
      </c>
      <c r="C179" s="328">
        <v>317843811</v>
      </c>
      <c r="D179" s="328">
        <v>0</v>
      </c>
      <c r="E179" s="328">
        <v>0</v>
      </c>
      <c r="F179" s="314">
        <v>0</v>
      </c>
      <c r="G179" s="329">
        <v>0</v>
      </c>
      <c r="H179" s="311"/>
      <c r="I179" s="291"/>
      <c r="J179" s="291"/>
      <c r="K179" s="291"/>
      <c r="L179" s="291"/>
      <c r="M179" s="291"/>
      <c r="N179" s="291"/>
    </row>
    <row r="180" spans="1:14" s="287" customFormat="1">
      <c r="A180" s="327"/>
      <c r="B180" s="316" t="s">
        <v>370</v>
      </c>
      <c r="C180" s="328">
        <v>619451613</v>
      </c>
      <c r="D180" s="328">
        <v>0</v>
      </c>
      <c r="E180" s="328">
        <v>0</v>
      </c>
      <c r="F180" s="314">
        <v>0</v>
      </c>
      <c r="G180" s="329">
        <v>0</v>
      </c>
      <c r="H180" s="311"/>
      <c r="I180" s="291"/>
      <c r="J180" s="291"/>
      <c r="K180" s="291"/>
      <c r="L180" s="291"/>
      <c r="M180" s="291"/>
      <c r="N180" s="291"/>
    </row>
    <row r="181" spans="1:14" s="287" customFormat="1">
      <c r="A181" s="327"/>
      <c r="B181" s="316" t="s">
        <v>603</v>
      </c>
      <c r="C181" s="328">
        <v>9769397</v>
      </c>
      <c r="D181" s="328">
        <v>0</v>
      </c>
      <c r="E181" s="328">
        <v>0</v>
      </c>
      <c r="F181" s="314">
        <v>0</v>
      </c>
      <c r="G181" s="329">
        <v>0</v>
      </c>
      <c r="H181" s="311"/>
      <c r="I181" s="291"/>
      <c r="J181" s="291"/>
      <c r="K181" s="291"/>
      <c r="L181" s="291"/>
      <c r="M181" s="291"/>
      <c r="N181" s="291"/>
    </row>
    <row r="182" spans="1:14" s="287" customFormat="1">
      <c r="A182" s="324">
        <v>20</v>
      </c>
      <c r="B182" s="315" t="s">
        <v>149</v>
      </c>
      <c r="C182" s="325">
        <v>7023610338</v>
      </c>
      <c r="D182" s="325">
        <v>0</v>
      </c>
      <c r="E182" s="325">
        <v>0</v>
      </c>
      <c r="F182" s="326">
        <v>0</v>
      </c>
      <c r="G182" s="323">
        <v>0</v>
      </c>
      <c r="H182" s="311"/>
      <c r="I182" s="291"/>
      <c r="J182" s="291"/>
      <c r="K182" s="291"/>
      <c r="L182" s="291"/>
      <c r="M182" s="291"/>
      <c r="N182" s="291"/>
    </row>
    <row r="183" spans="1:14" s="287" customFormat="1">
      <c r="A183" s="327"/>
      <c r="B183" s="316" t="s">
        <v>371</v>
      </c>
      <c r="C183" s="328">
        <v>6299714835</v>
      </c>
      <c r="D183" s="328">
        <v>0</v>
      </c>
      <c r="E183" s="328">
        <v>0</v>
      </c>
      <c r="F183" s="314">
        <v>0</v>
      </c>
      <c r="G183" s="329">
        <v>0</v>
      </c>
      <c r="H183" s="311"/>
      <c r="I183" s="291"/>
      <c r="J183" s="291"/>
      <c r="K183" s="291"/>
      <c r="L183" s="291"/>
      <c r="M183" s="291"/>
      <c r="N183" s="291"/>
    </row>
    <row r="184" spans="1:14" s="287" customFormat="1">
      <c r="A184" s="327"/>
      <c r="B184" s="316" t="s">
        <v>372</v>
      </c>
      <c r="C184" s="328">
        <v>214395346</v>
      </c>
      <c r="D184" s="328">
        <v>0</v>
      </c>
      <c r="E184" s="328">
        <v>0</v>
      </c>
      <c r="F184" s="314">
        <v>0</v>
      </c>
      <c r="G184" s="329">
        <v>0</v>
      </c>
      <c r="H184" s="311"/>
      <c r="I184" s="291"/>
      <c r="J184" s="291"/>
      <c r="K184" s="291"/>
      <c r="L184" s="291"/>
      <c r="M184" s="291"/>
      <c r="N184" s="291"/>
    </row>
    <row r="185" spans="1:14" s="292" customFormat="1">
      <c r="A185" s="327"/>
      <c r="B185" s="316" t="s">
        <v>373</v>
      </c>
      <c r="C185" s="328">
        <v>335551347</v>
      </c>
      <c r="D185" s="328">
        <v>0</v>
      </c>
      <c r="E185" s="328">
        <v>0</v>
      </c>
      <c r="F185" s="314">
        <v>0</v>
      </c>
      <c r="G185" s="329">
        <v>0</v>
      </c>
      <c r="H185" s="291"/>
      <c r="I185" s="291"/>
      <c r="J185" s="291"/>
      <c r="K185" s="291"/>
      <c r="L185" s="291"/>
      <c r="M185" s="291"/>
      <c r="N185" s="291"/>
    </row>
    <row r="186" spans="1:14" s="287" customFormat="1" ht="30">
      <c r="A186" s="327"/>
      <c r="B186" s="316" t="s">
        <v>374</v>
      </c>
      <c r="C186" s="328">
        <v>151313051</v>
      </c>
      <c r="D186" s="328">
        <v>0</v>
      </c>
      <c r="E186" s="328">
        <v>0</v>
      </c>
      <c r="F186" s="314">
        <v>0</v>
      </c>
      <c r="G186" s="329">
        <v>0</v>
      </c>
      <c r="H186" s="311"/>
      <c r="I186" s="291"/>
      <c r="J186" s="291"/>
      <c r="K186" s="291"/>
      <c r="L186" s="291"/>
      <c r="M186" s="291"/>
      <c r="N186" s="291"/>
    </row>
    <row r="187" spans="1:14" s="287" customFormat="1" ht="30">
      <c r="A187" s="327"/>
      <c r="B187" s="316" t="s">
        <v>375</v>
      </c>
      <c r="C187" s="328">
        <v>22635759</v>
      </c>
      <c r="D187" s="328">
        <v>0</v>
      </c>
      <c r="E187" s="328">
        <v>0</v>
      </c>
      <c r="F187" s="314">
        <v>0</v>
      </c>
      <c r="G187" s="329">
        <v>0</v>
      </c>
      <c r="H187" s="311"/>
      <c r="I187" s="291"/>
      <c r="J187" s="291"/>
      <c r="K187" s="291"/>
      <c r="L187" s="291"/>
      <c r="M187" s="291"/>
      <c r="N187" s="291"/>
    </row>
    <row r="188" spans="1:14" s="292" customFormat="1">
      <c r="A188" s="324">
        <v>21</v>
      </c>
      <c r="B188" s="315" t="s">
        <v>66</v>
      </c>
      <c r="C188" s="325">
        <v>843871177</v>
      </c>
      <c r="D188" s="325">
        <v>0</v>
      </c>
      <c r="E188" s="325">
        <v>0</v>
      </c>
      <c r="F188" s="326">
        <v>0</v>
      </c>
      <c r="G188" s="323">
        <v>0</v>
      </c>
      <c r="H188" s="291"/>
      <c r="I188" s="291"/>
      <c r="J188" s="291"/>
      <c r="K188" s="291"/>
      <c r="L188" s="291"/>
      <c r="M188" s="291"/>
      <c r="N188" s="291"/>
    </row>
    <row r="189" spans="1:14" s="287" customFormat="1">
      <c r="A189" s="327"/>
      <c r="B189" s="316" t="s">
        <v>377</v>
      </c>
      <c r="C189" s="328">
        <v>568164895</v>
      </c>
      <c r="D189" s="328">
        <v>0</v>
      </c>
      <c r="E189" s="328">
        <v>0</v>
      </c>
      <c r="F189" s="314">
        <v>0</v>
      </c>
      <c r="G189" s="329">
        <v>0</v>
      </c>
      <c r="H189" s="311"/>
      <c r="I189" s="291"/>
      <c r="J189" s="291"/>
      <c r="K189" s="291"/>
      <c r="L189" s="291"/>
      <c r="M189" s="291"/>
      <c r="N189" s="291"/>
    </row>
    <row r="190" spans="1:14" s="292" customFormat="1">
      <c r="A190" s="327"/>
      <c r="B190" s="316" t="s">
        <v>378</v>
      </c>
      <c r="C190" s="328">
        <v>275706282</v>
      </c>
      <c r="D190" s="328">
        <v>0</v>
      </c>
      <c r="E190" s="328">
        <v>0</v>
      </c>
      <c r="F190" s="314">
        <v>0</v>
      </c>
      <c r="G190" s="329">
        <v>0</v>
      </c>
      <c r="H190" s="291"/>
      <c r="I190" s="291"/>
      <c r="J190" s="291"/>
      <c r="K190" s="291"/>
      <c r="L190" s="291"/>
      <c r="M190" s="291"/>
      <c r="N190" s="291"/>
    </row>
    <row r="191" spans="1:14" s="287" customFormat="1" ht="30">
      <c r="A191" s="324">
        <v>25</v>
      </c>
      <c r="B191" s="315" t="s">
        <v>150</v>
      </c>
      <c r="C191" s="325">
        <v>50161295823</v>
      </c>
      <c r="D191" s="325">
        <v>979209.27</v>
      </c>
      <c r="E191" s="325">
        <v>326403.08999999997</v>
      </c>
      <c r="F191" s="326">
        <v>1305612.3599999999</v>
      </c>
      <c r="G191" s="323">
        <v>2.6028282136231206E-5</v>
      </c>
      <c r="H191" s="311"/>
      <c r="I191" s="291"/>
      <c r="J191" s="291"/>
      <c r="K191" s="291"/>
      <c r="L191" s="291"/>
      <c r="M191" s="291"/>
      <c r="N191" s="291"/>
    </row>
    <row r="192" spans="1:14" s="292" customFormat="1" ht="30">
      <c r="A192" s="327"/>
      <c r="B192" s="316" t="s">
        <v>379</v>
      </c>
      <c r="C192" s="328">
        <v>50161295823</v>
      </c>
      <c r="D192" s="328">
        <v>979209.27</v>
      </c>
      <c r="E192" s="328">
        <v>326403.08999999997</v>
      </c>
      <c r="F192" s="314">
        <v>1305612.3599999999</v>
      </c>
      <c r="G192" s="329">
        <v>2.6028282136231206E-5</v>
      </c>
      <c r="H192" s="291"/>
      <c r="I192" s="291"/>
      <c r="J192" s="291"/>
      <c r="K192" s="291"/>
      <c r="L192" s="291"/>
      <c r="M192" s="291"/>
      <c r="N192" s="291"/>
    </row>
    <row r="193" spans="1:14" s="287" customFormat="1">
      <c r="A193" s="324">
        <v>27</v>
      </c>
      <c r="B193" s="315" t="s">
        <v>67</v>
      </c>
      <c r="C193" s="325">
        <v>1513184835</v>
      </c>
      <c r="D193" s="325">
        <v>0</v>
      </c>
      <c r="E193" s="325">
        <v>0</v>
      </c>
      <c r="F193" s="326">
        <v>0</v>
      </c>
      <c r="G193" s="323">
        <v>0</v>
      </c>
      <c r="H193" s="311"/>
      <c r="I193" s="291"/>
      <c r="J193" s="291"/>
      <c r="K193" s="291"/>
      <c r="L193" s="291"/>
      <c r="M193" s="291"/>
      <c r="N193" s="291"/>
    </row>
    <row r="194" spans="1:14" s="292" customFormat="1">
      <c r="A194" s="327"/>
      <c r="B194" s="316" t="s">
        <v>380</v>
      </c>
      <c r="C194" s="328">
        <v>1513184835</v>
      </c>
      <c r="D194" s="328">
        <v>0</v>
      </c>
      <c r="E194" s="328">
        <v>0</v>
      </c>
      <c r="F194" s="314">
        <v>0</v>
      </c>
      <c r="G194" s="329">
        <v>0</v>
      </c>
      <c r="H194" s="291"/>
      <c r="I194" s="291"/>
      <c r="J194" s="291"/>
      <c r="K194" s="291"/>
      <c r="L194" s="291"/>
      <c r="M194" s="291"/>
      <c r="N194" s="291"/>
    </row>
    <row r="195" spans="1:14" s="287" customFormat="1">
      <c r="A195" s="324">
        <v>31</v>
      </c>
      <c r="B195" s="315" t="s">
        <v>68</v>
      </c>
      <c r="C195" s="325">
        <v>698810333</v>
      </c>
      <c r="D195" s="325">
        <v>0</v>
      </c>
      <c r="E195" s="325">
        <v>0</v>
      </c>
      <c r="F195" s="326">
        <v>0</v>
      </c>
      <c r="G195" s="323">
        <v>0</v>
      </c>
      <c r="H195" s="311"/>
      <c r="I195" s="291"/>
      <c r="J195" s="291"/>
      <c r="K195" s="291"/>
      <c r="L195" s="291"/>
      <c r="M195" s="291"/>
      <c r="N195" s="291"/>
    </row>
    <row r="196" spans="1:14" s="287" customFormat="1">
      <c r="A196" s="327"/>
      <c r="B196" s="316" t="s">
        <v>381</v>
      </c>
      <c r="C196" s="328">
        <v>698810333</v>
      </c>
      <c r="D196" s="328">
        <v>0</v>
      </c>
      <c r="E196" s="328">
        <v>0</v>
      </c>
      <c r="F196" s="314">
        <v>0</v>
      </c>
      <c r="G196" s="329">
        <v>0</v>
      </c>
      <c r="H196" s="311"/>
      <c r="I196" s="291"/>
      <c r="J196" s="291"/>
      <c r="K196" s="291"/>
      <c r="L196" s="291"/>
      <c r="M196" s="291"/>
      <c r="N196" s="291"/>
    </row>
    <row r="197" spans="1:14" s="287" customFormat="1" ht="30">
      <c r="A197" s="324">
        <v>33</v>
      </c>
      <c r="B197" s="315" t="s">
        <v>69</v>
      </c>
      <c r="C197" s="325">
        <v>541762967801</v>
      </c>
      <c r="D197" s="325">
        <v>0</v>
      </c>
      <c r="E197" s="325">
        <v>0</v>
      </c>
      <c r="F197" s="326">
        <v>0</v>
      </c>
      <c r="G197" s="323">
        <v>0</v>
      </c>
      <c r="H197" s="311"/>
      <c r="I197" s="291"/>
      <c r="J197" s="291"/>
      <c r="K197" s="291"/>
      <c r="L197" s="291"/>
      <c r="M197" s="291"/>
      <c r="N197" s="291"/>
    </row>
    <row r="198" spans="1:14" s="292" customFormat="1">
      <c r="A198" s="327"/>
      <c r="B198" s="316" t="s">
        <v>382</v>
      </c>
      <c r="C198" s="328">
        <v>80072889596</v>
      </c>
      <c r="D198" s="328">
        <v>0</v>
      </c>
      <c r="E198" s="328">
        <v>0</v>
      </c>
      <c r="F198" s="314">
        <v>0</v>
      </c>
      <c r="G198" s="329">
        <v>0</v>
      </c>
      <c r="H198" s="291"/>
      <c r="I198" s="291"/>
      <c r="J198" s="291"/>
      <c r="K198" s="291"/>
      <c r="L198" s="291"/>
      <c r="M198" s="291"/>
      <c r="N198" s="291"/>
    </row>
    <row r="199" spans="1:14" s="287" customFormat="1">
      <c r="A199" s="327"/>
      <c r="B199" s="317" t="s">
        <v>383</v>
      </c>
      <c r="C199" s="328">
        <v>454186986926</v>
      </c>
      <c r="D199" s="328">
        <v>0</v>
      </c>
      <c r="E199" s="328">
        <v>0</v>
      </c>
      <c r="F199" s="314">
        <v>0</v>
      </c>
      <c r="G199" s="329">
        <v>0</v>
      </c>
      <c r="H199" s="311"/>
      <c r="I199" s="291"/>
      <c r="J199" s="291"/>
      <c r="K199" s="291"/>
      <c r="L199" s="291"/>
      <c r="M199" s="291"/>
      <c r="N199" s="291"/>
    </row>
    <row r="200" spans="1:14" s="287" customFormat="1">
      <c r="A200" s="327"/>
      <c r="B200" s="317" t="s">
        <v>384</v>
      </c>
      <c r="C200" s="328">
        <v>7503091279</v>
      </c>
      <c r="D200" s="328">
        <v>0</v>
      </c>
      <c r="E200" s="328">
        <v>0</v>
      </c>
      <c r="F200" s="314">
        <v>0</v>
      </c>
      <c r="G200" s="329">
        <v>0</v>
      </c>
      <c r="H200" s="311"/>
      <c r="I200" s="291"/>
      <c r="J200" s="291"/>
      <c r="K200" s="291"/>
      <c r="L200" s="291"/>
      <c r="M200" s="291"/>
      <c r="N200" s="291"/>
    </row>
    <row r="201" spans="1:14" s="287" customFormat="1">
      <c r="A201" s="324">
        <v>36</v>
      </c>
      <c r="B201" s="315" t="s">
        <v>162</v>
      </c>
      <c r="C201" s="325">
        <v>39970681217</v>
      </c>
      <c r="D201" s="325">
        <v>0</v>
      </c>
      <c r="E201" s="325">
        <v>0</v>
      </c>
      <c r="F201" s="326">
        <v>0</v>
      </c>
      <c r="G201" s="323">
        <v>0</v>
      </c>
      <c r="H201" s="311"/>
      <c r="I201" s="291"/>
      <c r="J201" s="291"/>
      <c r="K201" s="291"/>
      <c r="L201" s="291"/>
      <c r="M201" s="291"/>
      <c r="N201" s="291"/>
    </row>
    <row r="202" spans="1:14" s="287" customFormat="1">
      <c r="A202" s="327"/>
      <c r="B202" s="316" t="s">
        <v>385</v>
      </c>
      <c r="C202" s="328">
        <v>1204343815</v>
      </c>
      <c r="D202" s="328">
        <v>0</v>
      </c>
      <c r="E202" s="328">
        <v>0</v>
      </c>
      <c r="F202" s="314">
        <v>0</v>
      </c>
      <c r="G202" s="329">
        <v>0</v>
      </c>
      <c r="H202" s="311"/>
      <c r="I202" s="291"/>
      <c r="J202" s="291"/>
      <c r="K202" s="291"/>
      <c r="L202" s="291"/>
      <c r="M202" s="291"/>
      <c r="N202" s="291"/>
    </row>
    <row r="203" spans="1:14" s="287" customFormat="1">
      <c r="A203" s="327"/>
      <c r="B203" s="316" t="s">
        <v>386</v>
      </c>
      <c r="C203" s="328">
        <v>2208729411</v>
      </c>
      <c r="D203" s="328">
        <v>0</v>
      </c>
      <c r="E203" s="328">
        <v>0</v>
      </c>
      <c r="F203" s="314">
        <v>0</v>
      </c>
      <c r="G203" s="329">
        <v>0</v>
      </c>
      <c r="H203" s="311"/>
      <c r="I203" s="291"/>
      <c r="J203" s="291"/>
      <c r="K203" s="291"/>
      <c r="L203" s="291"/>
      <c r="M203" s="291"/>
      <c r="N203" s="291"/>
    </row>
    <row r="204" spans="1:14" s="287" customFormat="1">
      <c r="A204" s="327"/>
      <c r="B204" s="316" t="s">
        <v>387</v>
      </c>
      <c r="C204" s="328">
        <v>51681424</v>
      </c>
      <c r="D204" s="328">
        <v>0</v>
      </c>
      <c r="E204" s="328">
        <v>0</v>
      </c>
      <c r="F204" s="314">
        <v>0</v>
      </c>
      <c r="G204" s="329">
        <v>0</v>
      </c>
      <c r="H204" s="311"/>
      <c r="I204" s="291"/>
      <c r="J204" s="291"/>
      <c r="K204" s="291"/>
      <c r="L204" s="291"/>
      <c r="M204" s="291"/>
      <c r="N204" s="291"/>
    </row>
    <row r="205" spans="1:14" s="287" customFormat="1">
      <c r="A205" s="327"/>
      <c r="B205" s="316" t="s">
        <v>388</v>
      </c>
      <c r="C205" s="328">
        <v>5783289389</v>
      </c>
      <c r="D205" s="328">
        <v>0</v>
      </c>
      <c r="E205" s="328">
        <v>0</v>
      </c>
      <c r="F205" s="314">
        <v>0</v>
      </c>
      <c r="G205" s="329">
        <v>0</v>
      </c>
      <c r="H205" s="311"/>
      <c r="I205" s="291"/>
      <c r="J205" s="291"/>
      <c r="K205" s="291"/>
      <c r="L205" s="291"/>
      <c r="M205" s="291"/>
      <c r="N205" s="291"/>
    </row>
    <row r="206" spans="1:14" s="287" customFormat="1">
      <c r="A206" s="327"/>
      <c r="B206" s="316" t="s">
        <v>389</v>
      </c>
      <c r="C206" s="328">
        <v>77578412</v>
      </c>
      <c r="D206" s="328">
        <v>0</v>
      </c>
      <c r="E206" s="328">
        <v>0</v>
      </c>
      <c r="F206" s="314">
        <v>0</v>
      </c>
      <c r="G206" s="329">
        <v>0</v>
      </c>
      <c r="H206" s="311"/>
      <c r="I206" s="291"/>
      <c r="J206" s="291"/>
      <c r="K206" s="291"/>
      <c r="L206" s="291"/>
      <c r="M206" s="291"/>
      <c r="N206" s="291"/>
    </row>
    <row r="207" spans="1:14" s="292" customFormat="1">
      <c r="A207" s="327"/>
      <c r="B207" s="316" t="s">
        <v>390</v>
      </c>
      <c r="C207" s="328">
        <v>2254654706</v>
      </c>
      <c r="D207" s="328">
        <v>0</v>
      </c>
      <c r="E207" s="328">
        <v>0</v>
      </c>
      <c r="F207" s="314">
        <v>0</v>
      </c>
      <c r="G207" s="329">
        <v>0</v>
      </c>
      <c r="H207" s="291"/>
      <c r="I207" s="291"/>
      <c r="J207" s="291"/>
      <c r="K207" s="291"/>
      <c r="L207" s="291"/>
      <c r="M207" s="291"/>
      <c r="N207" s="291"/>
    </row>
    <row r="208" spans="1:14" s="287" customFormat="1" ht="30">
      <c r="A208" s="327"/>
      <c r="B208" s="316" t="s">
        <v>391</v>
      </c>
      <c r="C208" s="328">
        <v>238102343</v>
      </c>
      <c r="D208" s="328">
        <v>0</v>
      </c>
      <c r="E208" s="328">
        <v>0</v>
      </c>
      <c r="F208" s="314">
        <v>0</v>
      </c>
      <c r="G208" s="329">
        <v>0</v>
      </c>
      <c r="H208" s="311"/>
      <c r="I208" s="291"/>
      <c r="J208" s="291"/>
      <c r="K208" s="291"/>
      <c r="L208" s="291"/>
      <c r="M208" s="291"/>
      <c r="N208" s="291"/>
    </row>
    <row r="209" spans="1:14" s="292" customFormat="1">
      <c r="A209" s="327"/>
      <c r="B209" s="316" t="s">
        <v>392</v>
      </c>
      <c r="C209" s="328">
        <v>28152301717</v>
      </c>
      <c r="D209" s="328">
        <v>0</v>
      </c>
      <c r="E209" s="328">
        <v>0</v>
      </c>
      <c r="F209" s="314">
        <v>0</v>
      </c>
      <c r="G209" s="329">
        <v>0</v>
      </c>
      <c r="H209" s="291"/>
      <c r="I209" s="291"/>
      <c r="J209" s="291"/>
      <c r="K209" s="291"/>
      <c r="L209" s="291"/>
      <c r="M209" s="291"/>
      <c r="N209" s="291"/>
    </row>
    <row r="210" spans="1:14" s="287" customFormat="1">
      <c r="A210" s="324">
        <v>37</v>
      </c>
      <c r="B210" s="315" t="s">
        <v>70</v>
      </c>
      <c r="C210" s="325">
        <v>138875179</v>
      </c>
      <c r="D210" s="325">
        <v>0</v>
      </c>
      <c r="E210" s="325">
        <v>0</v>
      </c>
      <c r="F210" s="326">
        <v>0</v>
      </c>
      <c r="G210" s="323">
        <v>0</v>
      </c>
      <c r="H210" s="311"/>
      <c r="I210" s="291"/>
      <c r="J210" s="291"/>
      <c r="K210" s="291"/>
      <c r="L210" s="291"/>
      <c r="M210" s="291"/>
      <c r="N210" s="291"/>
    </row>
    <row r="211" spans="1:14" s="287" customFormat="1">
      <c r="A211" s="327"/>
      <c r="B211" s="316" t="s">
        <v>393</v>
      </c>
      <c r="C211" s="328">
        <v>138875179</v>
      </c>
      <c r="D211" s="328">
        <v>0</v>
      </c>
      <c r="E211" s="328">
        <v>0</v>
      </c>
      <c r="F211" s="314">
        <v>0</v>
      </c>
      <c r="G211" s="329">
        <v>0</v>
      </c>
      <c r="H211" s="311"/>
      <c r="I211" s="291"/>
      <c r="J211" s="291"/>
      <c r="K211" s="291"/>
      <c r="L211" s="291"/>
      <c r="M211" s="291"/>
      <c r="N211" s="291"/>
    </row>
    <row r="212" spans="1:14" s="287" customFormat="1" ht="30">
      <c r="A212" s="324">
        <v>38</v>
      </c>
      <c r="B212" s="315" t="s">
        <v>451</v>
      </c>
      <c r="C212" s="325">
        <v>7309199611</v>
      </c>
      <c r="D212" s="325">
        <v>0</v>
      </c>
      <c r="E212" s="325">
        <v>0</v>
      </c>
      <c r="F212" s="326">
        <v>0</v>
      </c>
      <c r="G212" s="323">
        <v>0</v>
      </c>
      <c r="H212" s="311"/>
      <c r="I212" s="291"/>
      <c r="J212" s="291"/>
      <c r="K212" s="291"/>
      <c r="L212" s="291"/>
      <c r="M212" s="291"/>
      <c r="N212" s="291"/>
    </row>
    <row r="213" spans="1:14" s="287" customFormat="1" ht="30">
      <c r="A213" s="327"/>
      <c r="B213" s="316" t="s">
        <v>394</v>
      </c>
      <c r="C213" s="328">
        <v>55110883</v>
      </c>
      <c r="D213" s="328">
        <v>0</v>
      </c>
      <c r="E213" s="328">
        <v>0</v>
      </c>
      <c r="F213" s="314">
        <v>0</v>
      </c>
      <c r="G213" s="329">
        <v>0</v>
      </c>
      <c r="H213" s="311"/>
      <c r="I213" s="291"/>
      <c r="J213" s="291"/>
      <c r="K213" s="291"/>
      <c r="L213" s="291"/>
      <c r="M213" s="291"/>
      <c r="N213" s="291"/>
    </row>
    <row r="214" spans="1:14" s="287" customFormat="1">
      <c r="A214" s="327"/>
      <c r="B214" s="316" t="s">
        <v>395</v>
      </c>
      <c r="C214" s="328">
        <v>170845773</v>
      </c>
      <c r="D214" s="328">
        <v>0</v>
      </c>
      <c r="E214" s="328">
        <v>0</v>
      </c>
      <c r="F214" s="314">
        <v>0</v>
      </c>
      <c r="G214" s="329">
        <v>0</v>
      </c>
      <c r="H214" s="311"/>
      <c r="I214" s="291"/>
      <c r="J214" s="291"/>
      <c r="K214" s="291"/>
      <c r="L214" s="291"/>
      <c r="M214" s="291"/>
      <c r="N214" s="291"/>
    </row>
    <row r="215" spans="1:14" s="287" customFormat="1" ht="30">
      <c r="A215" s="327"/>
      <c r="B215" s="316" t="s">
        <v>396</v>
      </c>
      <c r="C215" s="328">
        <v>180946437</v>
      </c>
      <c r="D215" s="328">
        <v>0</v>
      </c>
      <c r="E215" s="328">
        <v>0</v>
      </c>
      <c r="F215" s="314">
        <v>0</v>
      </c>
      <c r="G215" s="329">
        <v>0</v>
      </c>
      <c r="H215" s="311"/>
      <c r="I215" s="291"/>
      <c r="J215" s="291"/>
      <c r="K215" s="291"/>
      <c r="L215" s="291"/>
      <c r="M215" s="291"/>
      <c r="N215" s="291"/>
    </row>
    <row r="216" spans="1:14" s="287" customFormat="1" ht="30">
      <c r="A216" s="327"/>
      <c r="B216" s="316" t="s">
        <v>397</v>
      </c>
      <c r="C216" s="328">
        <v>148861546</v>
      </c>
      <c r="D216" s="328">
        <v>0</v>
      </c>
      <c r="E216" s="328">
        <v>0</v>
      </c>
      <c r="F216" s="314">
        <v>0</v>
      </c>
      <c r="G216" s="329">
        <v>0</v>
      </c>
      <c r="H216" s="311"/>
      <c r="I216" s="291"/>
      <c r="J216" s="291"/>
      <c r="K216" s="291"/>
      <c r="L216" s="291"/>
      <c r="M216" s="291"/>
      <c r="N216" s="291"/>
    </row>
    <row r="217" spans="1:14" s="287" customFormat="1" ht="30">
      <c r="A217" s="327"/>
      <c r="B217" s="316" t="s">
        <v>398</v>
      </c>
      <c r="C217" s="328">
        <v>166918013</v>
      </c>
      <c r="D217" s="328">
        <v>0</v>
      </c>
      <c r="E217" s="328">
        <v>0</v>
      </c>
      <c r="F217" s="314">
        <v>0</v>
      </c>
      <c r="G217" s="329">
        <v>0</v>
      </c>
      <c r="H217" s="311"/>
      <c r="I217" s="291"/>
      <c r="J217" s="291"/>
      <c r="K217" s="291"/>
      <c r="L217" s="291"/>
      <c r="M217" s="291"/>
      <c r="N217" s="291"/>
    </row>
    <row r="218" spans="1:14" s="287" customFormat="1" ht="30">
      <c r="A218" s="327"/>
      <c r="B218" s="316" t="s">
        <v>399</v>
      </c>
      <c r="C218" s="328">
        <v>104785413</v>
      </c>
      <c r="D218" s="328">
        <v>0</v>
      </c>
      <c r="E218" s="328">
        <v>0</v>
      </c>
      <c r="F218" s="314">
        <v>0</v>
      </c>
      <c r="G218" s="329">
        <v>0</v>
      </c>
      <c r="H218" s="311"/>
      <c r="I218" s="291"/>
      <c r="J218" s="291"/>
      <c r="K218" s="291"/>
      <c r="L218" s="291"/>
      <c r="M218" s="291"/>
      <c r="N218" s="291"/>
    </row>
    <row r="219" spans="1:14" s="287" customFormat="1" ht="30">
      <c r="A219" s="327"/>
      <c r="B219" s="316" t="s">
        <v>400</v>
      </c>
      <c r="C219" s="328">
        <v>320741742</v>
      </c>
      <c r="D219" s="328">
        <v>0</v>
      </c>
      <c r="E219" s="328">
        <v>0</v>
      </c>
      <c r="F219" s="314">
        <v>0</v>
      </c>
      <c r="G219" s="329">
        <v>0</v>
      </c>
      <c r="H219" s="311"/>
      <c r="I219" s="291"/>
      <c r="J219" s="291"/>
      <c r="K219" s="291"/>
      <c r="L219" s="291"/>
      <c r="M219" s="291"/>
      <c r="N219" s="291"/>
    </row>
    <row r="220" spans="1:14" s="287" customFormat="1" ht="30">
      <c r="A220" s="327"/>
      <c r="B220" s="316" t="s">
        <v>401</v>
      </c>
      <c r="C220" s="328">
        <v>455392137</v>
      </c>
      <c r="D220" s="328">
        <v>0</v>
      </c>
      <c r="E220" s="328">
        <v>0</v>
      </c>
      <c r="F220" s="314">
        <v>0</v>
      </c>
      <c r="G220" s="329">
        <v>0</v>
      </c>
      <c r="H220" s="311"/>
      <c r="I220" s="291"/>
      <c r="J220" s="291"/>
      <c r="K220" s="291"/>
      <c r="L220" s="291"/>
      <c r="M220" s="291"/>
      <c r="N220" s="291"/>
    </row>
    <row r="221" spans="1:14" s="288" customFormat="1">
      <c r="A221" s="327"/>
      <c r="B221" s="316" t="s">
        <v>402</v>
      </c>
      <c r="C221" s="328">
        <v>276468435</v>
      </c>
      <c r="D221" s="328">
        <v>0</v>
      </c>
      <c r="E221" s="328">
        <v>0</v>
      </c>
      <c r="F221" s="314">
        <v>0</v>
      </c>
      <c r="G221" s="329">
        <v>0</v>
      </c>
      <c r="H221" s="311"/>
      <c r="I221" s="291"/>
      <c r="J221" s="291"/>
      <c r="K221" s="291"/>
      <c r="L221" s="291"/>
      <c r="M221" s="291"/>
      <c r="N221" s="291"/>
    </row>
    <row r="222" spans="1:14" s="287" customFormat="1">
      <c r="A222" s="327"/>
      <c r="B222" s="316" t="s">
        <v>403</v>
      </c>
      <c r="C222" s="328">
        <v>190350958</v>
      </c>
      <c r="D222" s="328">
        <v>0</v>
      </c>
      <c r="E222" s="328">
        <v>0</v>
      </c>
      <c r="F222" s="314">
        <v>0</v>
      </c>
      <c r="G222" s="329">
        <v>0</v>
      </c>
      <c r="H222" s="311"/>
      <c r="I222" s="291"/>
      <c r="J222" s="291"/>
      <c r="K222" s="291"/>
      <c r="L222" s="291"/>
      <c r="M222" s="291"/>
      <c r="N222" s="291"/>
    </row>
    <row r="223" spans="1:14" s="287" customFormat="1">
      <c r="A223" s="327"/>
      <c r="B223" s="316" t="s">
        <v>404</v>
      </c>
      <c r="C223" s="328">
        <v>174220433</v>
      </c>
      <c r="D223" s="328">
        <v>0</v>
      </c>
      <c r="E223" s="328">
        <v>0</v>
      </c>
      <c r="F223" s="314">
        <v>0</v>
      </c>
      <c r="G223" s="329">
        <v>0</v>
      </c>
      <c r="H223" s="311"/>
      <c r="I223" s="291"/>
      <c r="J223" s="291"/>
      <c r="K223" s="291"/>
      <c r="L223" s="291"/>
      <c r="M223" s="291"/>
      <c r="N223" s="291"/>
    </row>
    <row r="224" spans="1:14" s="287" customFormat="1" ht="30">
      <c r="A224" s="327"/>
      <c r="B224" s="316" t="s">
        <v>405</v>
      </c>
      <c r="C224" s="328">
        <v>278122584</v>
      </c>
      <c r="D224" s="328">
        <v>0</v>
      </c>
      <c r="E224" s="328">
        <v>0</v>
      </c>
      <c r="F224" s="314">
        <v>0</v>
      </c>
      <c r="G224" s="329">
        <v>0</v>
      </c>
      <c r="H224" s="311"/>
      <c r="I224" s="291"/>
      <c r="J224" s="291"/>
      <c r="K224" s="291"/>
      <c r="L224" s="291"/>
      <c r="M224" s="291"/>
      <c r="N224" s="291"/>
    </row>
    <row r="225" spans="1:14" s="288" customFormat="1">
      <c r="A225" s="327"/>
      <c r="B225" s="316" t="s">
        <v>406</v>
      </c>
      <c r="C225" s="328">
        <v>1785573813</v>
      </c>
      <c r="D225" s="328">
        <v>0</v>
      </c>
      <c r="E225" s="328">
        <v>0</v>
      </c>
      <c r="F225" s="314">
        <v>0</v>
      </c>
      <c r="G225" s="329">
        <v>0</v>
      </c>
      <c r="H225" s="311"/>
      <c r="I225" s="291"/>
      <c r="J225" s="291"/>
      <c r="K225" s="291"/>
      <c r="L225" s="291"/>
      <c r="M225" s="291"/>
      <c r="N225" s="291"/>
    </row>
    <row r="226" spans="1:14" s="287" customFormat="1">
      <c r="A226" s="327"/>
      <c r="B226" s="316" t="s">
        <v>407</v>
      </c>
      <c r="C226" s="328">
        <v>232659678</v>
      </c>
      <c r="D226" s="328">
        <v>0</v>
      </c>
      <c r="E226" s="328">
        <v>0</v>
      </c>
      <c r="F226" s="314">
        <v>0</v>
      </c>
      <c r="G226" s="329">
        <v>0</v>
      </c>
      <c r="H226" s="311"/>
      <c r="I226" s="291"/>
      <c r="J226" s="291"/>
      <c r="K226" s="291"/>
      <c r="L226" s="291"/>
      <c r="M226" s="291"/>
      <c r="N226" s="291"/>
    </row>
    <row r="227" spans="1:14" s="288" customFormat="1">
      <c r="A227" s="327"/>
      <c r="B227" s="316" t="s">
        <v>408</v>
      </c>
      <c r="C227" s="328">
        <v>281708039</v>
      </c>
      <c r="D227" s="328">
        <v>0</v>
      </c>
      <c r="E227" s="328">
        <v>0</v>
      </c>
      <c r="F227" s="314">
        <v>0</v>
      </c>
      <c r="G227" s="329">
        <v>0</v>
      </c>
      <c r="H227" s="311"/>
      <c r="I227" s="291"/>
      <c r="J227" s="291"/>
      <c r="K227" s="291"/>
      <c r="L227" s="291"/>
      <c r="M227" s="291"/>
      <c r="N227" s="291"/>
    </row>
    <row r="228" spans="1:14" s="288" customFormat="1">
      <c r="A228" s="327"/>
      <c r="B228" s="316" t="s">
        <v>409</v>
      </c>
      <c r="C228" s="328">
        <v>357808400</v>
      </c>
      <c r="D228" s="328">
        <v>0</v>
      </c>
      <c r="E228" s="328">
        <v>0</v>
      </c>
      <c r="F228" s="314">
        <v>0</v>
      </c>
      <c r="G228" s="329">
        <v>0</v>
      </c>
      <c r="H228" s="311"/>
      <c r="I228" s="291"/>
      <c r="J228" s="291"/>
      <c r="K228" s="291"/>
      <c r="L228" s="291"/>
      <c r="M228" s="291"/>
      <c r="N228" s="291"/>
    </row>
    <row r="229" spans="1:14" s="288" customFormat="1">
      <c r="A229" s="327"/>
      <c r="B229" s="316" t="s">
        <v>410</v>
      </c>
      <c r="C229" s="328">
        <v>134209889</v>
      </c>
      <c r="D229" s="328">
        <v>0</v>
      </c>
      <c r="E229" s="328">
        <v>0</v>
      </c>
      <c r="F229" s="314">
        <v>0</v>
      </c>
      <c r="G229" s="329">
        <v>0</v>
      </c>
      <c r="H229" s="311"/>
      <c r="I229" s="291"/>
      <c r="J229" s="291"/>
      <c r="K229" s="291"/>
      <c r="L229" s="291"/>
      <c r="M229" s="291"/>
      <c r="N229" s="291"/>
    </row>
    <row r="230" spans="1:14" s="288" customFormat="1">
      <c r="A230" s="327"/>
      <c r="B230" s="316" t="s">
        <v>411</v>
      </c>
      <c r="C230" s="328">
        <v>97445545</v>
      </c>
      <c r="D230" s="328">
        <v>0</v>
      </c>
      <c r="E230" s="328">
        <v>0</v>
      </c>
      <c r="F230" s="314">
        <v>0</v>
      </c>
      <c r="G230" s="329">
        <v>0</v>
      </c>
      <c r="H230" s="311"/>
      <c r="I230" s="291"/>
      <c r="J230" s="291"/>
      <c r="K230" s="291"/>
      <c r="L230" s="291"/>
      <c r="M230" s="291"/>
      <c r="N230" s="291"/>
    </row>
    <row r="231" spans="1:14" s="288" customFormat="1">
      <c r="A231" s="327"/>
      <c r="B231" s="316" t="s">
        <v>412</v>
      </c>
      <c r="C231" s="328">
        <v>267804763</v>
      </c>
      <c r="D231" s="328">
        <v>0</v>
      </c>
      <c r="E231" s="328">
        <v>0</v>
      </c>
      <c r="F231" s="314">
        <v>0</v>
      </c>
      <c r="G231" s="329">
        <v>0</v>
      </c>
      <c r="H231" s="311"/>
      <c r="I231" s="291"/>
      <c r="J231" s="291"/>
      <c r="K231" s="291"/>
      <c r="L231" s="291"/>
      <c r="M231" s="291"/>
      <c r="N231" s="291"/>
    </row>
    <row r="232" spans="1:14" s="288" customFormat="1" ht="30">
      <c r="A232" s="327"/>
      <c r="B232" s="316" t="s">
        <v>413</v>
      </c>
      <c r="C232" s="328">
        <v>129520267</v>
      </c>
      <c r="D232" s="328">
        <v>0</v>
      </c>
      <c r="E232" s="328">
        <v>0</v>
      </c>
      <c r="F232" s="314">
        <v>0</v>
      </c>
      <c r="G232" s="329">
        <v>0</v>
      </c>
      <c r="H232" s="311"/>
      <c r="I232" s="291"/>
      <c r="J232" s="291"/>
      <c r="K232" s="291"/>
      <c r="L232" s="291"/>
      <c r="M232" s="291"/>
      <c r="N232" s="291"/>
    </row>
    <row r="233" spans="1:14" s="287" customFormat="1" ht="30">
      <c r="A233" s="327"/>
      <c r="B233" s="316" t="s">
        <v>414</v>
      </c>
      <c r="C233" s="328">
        <v>293045930</v>
      </c>
      <c r="D233" s="328">
        <v>0</v>
      </c>
      <c r="E233" s="328">
        <v>0</v>
      </c>
      <c r="F233" s="314">
        <v>0</v>
      </c>
      <c r="G233" s="329">
        <v>0</v>
      </c>
      <c r="H233" s="311"/>
      <c r="I233" s="291"/>
      <c r="J233" s="291"/>
      <c r="K233" s="291"/>
      <c r="L233" s="291"/>
      <c r="M233" s="291"/>
      <c r="N233" s="291"/>
    </row>
    <row r="234" spans="1:14" s="288" customFormat="1" ht="30">
      <c r="A234" s="327"/>
      <c r="B234" s="316" t="s">
        <v>415</v>
      </c>
      <c r="C234" s="328">
        <v>122677588</v>
      </c>
      <c r="D234" s="328">
        <v>0</v>
      </c>
      <c r="E234" s="328">
        <v>0</v>
      </c>
      <c r="F234" s="314">
        <v>0</v>
      </c>
      <c r="G234" s="329">
        <v>0</v>
      </c>
      <c r="H234" s="311"/>
      <c r="I234" s="291"/>
      <c r="J234" s="291"/>
      <c r="K234" s="291"/>
      <c r="L234" s="291"/>
      <c r="M234" s="291"/>
      <c r="N234" s="291"/>
    </row>
    <row r="235" spans="1:14" s="292" customFormat="1">
      <c r="A235" s="327"/>
      <c r="B235" s="316" t="s">
        <v>416</v>
      </c>
      <c r="C235" s="328">
        <v>213409991</v>
      </c>
      <c r="D235" s="328">
        <v>0</v>
      </c>
      <c r="E235" s="328">
        <v>0</v>
      </c>
      <c r="F235" s="314">
        <v>0</v>
      </c>
      <c r="G235" s="329">
        <v>0</v>
      </c>
      <c r="H235" s="291"/>
      <c r="I235" s="291"/>
      <c r="J235" s="291"/>
      <c r="K235" s="291"/>
      <c r="L235" s="291"/>
      <c r="M235" s="291"/>
      <c r="N235" s="291"/>
    </row>
    <row r="236" spans="1:14" s="287" customFormat="1" ht="30">
      <c r="A236" s="327"/>
      <c r="B236" s="316" t="s">
        <v>417</v>
      </c>
      <c r="C236" s="328">
        <v>501949345</v>
      </c>
      <c r="D236" s="328">
        <v>0</v>
      </c>
      <c r="E236" s="328">
        <v>0</v>
      </c>
      <c r="F236" s="314">
        <v>0</v>
      </c>
      <c r="G236" s="329">
        <v>0</v>
      </c>
      <c r="H236" s="311"/>
      <c r="I236" s="291"/>
      <c r="J236" s="291"/>
      <c r="K236" s="291"/>
      <c r="L236" s="291"/>
      <c r="M236" s="291"/>
      <c r="N236" s="291"/>
    </row>
    <row r="237" spans="1:14" s="292" customFormat="1" ht="30">
      <c r="A237" s="327"/>
      <c r="B237" s="316" t="s">
        <v>418</v>
      </c>
      <c r="C237" s="328">
        <v>368622009</v>
      </c>
      <c r="D237" s="328">
        <v>0</v>
      </c>
      <c r="E237" s="328">
        <v>0</v>
      </c>
      <c r="F237" s="314">
        <v>0</v>
      </c>
      <c r="G237" s="329">
        <v>0</v>
      </c>
      <c r="H237" s="291"/>
      <c r="I237" s="291"/>
      <c r="J237" s="291"/>
      <c r="K237" s="291"/>
      <c r="L237" s="291"/>
      <c r="M237" s="291"/>
      <c r="N237" s="291"/>
    </row>
    <row r="238" spans="1:14" s="287" customFormat="1">
      <c r="A238" s="324">
        <v>45</v>
      </c>
      <c r="B238" s="315" t="s">
        <v>71</v>
      </c>
      <c r="C238" s="325">
        <v>285254156</v>
      </c>
      <c r="D238" s="325">
        <v>0</v>
      </c>
      <c r="E238" s="325">
        <v>0</v>
      </c>
      <c r="F238" s="326">
        <v>0</v>
      </c>
      <c r="G238" s="323">
        <v>0</v>
      </c>
      <c r="H238" s="311"/>
      <c r="I238" s="291"/>
      <c r="J238" s="291"/>
      <c r="K238" s="291"/>
      <c r="L238" s="291"/>
      <c r="M238" s="291"/>
      <c r="N238" s="291"/>
    </row>
    <row r="239" spans="1:14" s="292" customFormat="1">
      <c r="A239" s="330"/>
      <c r="B239" s="316" t="s">
        <v>419</v>
      </c>
      <c r="C239" s="328">
        <v>285254156</v>
      </c>
      <c r="D239" s="328">
        <v>0</v>
      </c>
      <c r="E239" s="328">
        <v>0</v>
      </c>
      <c r="F239" s="314">
        <v>0</v>
      </c>
      <c r="G239" s="329">
        <v>0</v>
      </c>
      <c r="H239" s="291"/>
      <c r="I239" s="291"/>
      <c r="J239" s="291"/>
      <c r="K239" s="291"/>
      <c r="L239" s="291"/>
      <c r="M239" s="291"/>
      <c r="N239" s="291"/>
    </row>
    <row r="240" spans="1:14" s="287" customFormat="1">
      <c r="A240" s="324">
        <v>46</v>
      </c>
      <c r="B240" s="315" t="s">
        <v>73</v>
      </c>
      <c r="C240" s="325">
        <v>246755531</v>
      </c>
      <c r="D240" s="325">
        <v>0</v>
      </c>
      <c r="E240" s="325">
        <v>0</v>
      </c>
      <c r="F240" s="326">
        <v>0</v>
      </c>
      <c r="G240" s="323">
        <v>0</v>
      </c>
      <c r="H240" s="311"/>
      <c r="I240" s="291"/>
      <c r="J240" s="291"/>
      <c r="K240" s="291"/>
      <c r="L240" s="291"/>
      <c r="M240" s="291"/>
      <c r="N240" s="291"/>
    </row>
    <row r="241" spans="1:14" s="287" customFormat="1">
      <c r="A241" s="327"/>
      <c r="B241" s="316" t="s">
        <v>420</v>
      </c>
      <c r="C241" s="328">
        <v>246755531</v>
      </c>
      <c r="D241" s="328">
        <v>0</v>
      </c>
      <c r="E241" s="328">
        <v>0</v>
      </c>
      <c r="F241" s="314">
        <v>0</v>
      </c>
      <c r="G241" s="329">
        <v>0</v>
      </c>
      <c r="H241" s="311"/>
      <c r="I241" s="291"/>
      <c r="J241" s="291"/>
      <c r="K241" s="291"/>
      <c r="L241" s="291"/>
      <c r="M241" s="291"/>
      <c r="N241" s="291"/>
    </row>
    <row r="242" spans="1:14" s="287" customFormat="1">
      <c r="A242" s="324">
        <v>47</v>
      </c>
      <c r="B242" s="315" t="s">
        <v>75</v>
      </c>
      <c r="C242" s="325">
        <v>34547273839</v>
      </c>
      <c r="D242" s="325">
        <v>0</v>
      </c>
      <c r="E242" s="325">
        <v>0</v>
      </c>
      <c r="F242" s="326">
        <v>0</v>
      </c>
      <c r="G242" s="323">
        <v>0</v>
      </c>
      <c r="H242" s="311"/>
      <c r="I242" s="291"/>
      <c r="J242" s="291"/>
      <c r="K242" s="291"/>
      <c r="L242" s="291"/>
      <c r="M242" s="291"/>
      <c r="N242" s="291"/>
    </row>
    <row r="243" spans="1:14" s="287" customFormat="1">
      <c r="A243" s="327"/>
      <c r="B243" s="316" t="s">
        <v>421</v>
      </c>
      <c r="C243" s="328">
        <v>921860692</v>
      </c>
      <c r="D243" s="328">
        <v>0</v>
      </c>
      <c r="E243" s="328">
        <v>0</v>
      </c>
      <c r="F243" s="314">
        <v>0</v>
      </c>
      <c r="G243" s="329">
        <v>0</v>
      </c>
      <c r="H243" s="311"/>
      <c r="I243" s="291"/>
      <c r="J243" s="291"/>
      <c r="K243" s="291"/>
      <c r="L243" s="291"/>
      <c r="M243" s="291"/>
      <c r="N243" s="291"/>
    </row>
    <row r="244" spans="1:14" s="287" customFormat="1">
      <c r="A244" s="327"/>
      <c r="B244" s="316" t="s">
        <v>422</v>
      </c>
      <c r="C244" s="328">
        <v>155301351</v>
      </c>
      <c r="D244" s="328">
        <v>0</v>
      </c>
      <c r="E244" s="328">
        <v>0</v>
      </c>
      <c r="F244" s="314">
        <v>0</v>
      </c>
      <c r="G244" s="329">
        <v>0</v>
      </c>
      <c r="H244" s="311"/>
      <c r="I244" s="291"/>
      <c r="J244" s="291"/>
      <c r="K244" s="291"/>
      <c r="L244" s="291"/>
      <c r="M244" s="291"/>
      <c r="N244" s="291"/>
    </row>
    <row r="245" spans="1:14" s="287" customFormat="1">
      <c r="A245" s="327"/>
      <c r="B245" s="316" t="s">
        <v>424</v>
      </c>
      <c r="C245" s="328">
        <v>446274479</v>
      </c>
      <c r="D245" s="328">
        <v>0</v>
      </c>
      <c r="E245" s="328">
        <v>0</v>
      </c>
      <c r="F245" s="314">
        <v>0</v>
      </c>
      <c r="G245" s="329">
        <v>0</v>
      </c>
      <c r="H245" s="311"/>
      <c r="I245" s="291"/>
      <c r="J245" s="291"/>
      <c r="K245" s="291"/>
      <c r="L245" s="291"/>
      <c r="M245" s="291"/>
      <c r="N245" s="291"/>
    </row>
    <row r="246" spans="1:14" s="287" customFormat="1">
      <c r="A246" s="327"/>
      <c r="B246" s="316" t="s">
        <v>483</v>
      </c>
      <c r="C246" s="328">
        <v>31705186130</v>
      </c>
      <c r="D246" s="328">
        <v>0</v>
      </c>
      <c r="E246" s="328">
        <v>0</v>
      </c>
      <c r="F246" s="314">
        <v>0</v>
      </c>
      <c r="G246" s="329">
        <v>0</v>
      </c>
      <c r="H246" s="311"/>
      <c r="I246" s="291"/>
      <c r="J246" s="291"/>
      <c r="K246" s="291"/>
      <c r="L246" s="291"/>
      <c r="M246" s="291"/>
      <c r="N246" s="291"/>
    </row>
    <row r="247" spans="1:14" s="287" customFormat="1">
      <c r="A247" s="327"/>
      <c r="B247" s="316" t="s">
        <v>425</v>
      </c>
      <c r="C247" s="328">
        <v>256654460</v>
      </c>
      <c r="D247" s="328">
        <v>0</v>
      </c>
      <c r="E247" s="328">
        <v>0</v>
      </c>
      <c r="F247" s="314">
        <v>0</v>
      </c>
      <c r="G247" s="329">
        <v>0</v>
      </c>
      <c r="H247" s="311"/>
      <c r="I247" s="291"/>
      <c r="J247" s="291"/>
      <c r="K247" s="291"/>
      <c r="L247" s="291"/>
      <c r="M247" s="291"/>
      <c r="N247" s="291"/>
    </row>
    <row r="248" spans="1:14" s="287" customFormat="1" ht="30">
      <c r="A248" s="327"/>
      <c r="B248" s="316" t="s">
        <v>426</v>
      </c>
      <c r="C248" s="328">
        <v>103268470</v>
      </c>
      <c r="D248" s="328">
        <v>0</v>
      </c>
      <c r="E248" s="328">
        <v>0</v>
      </c>
      <c r="F248" s="314">
        <v>0</v>
      </c>
      <c r="G248" s="329">
        <v>0</v>
      </c>
      <c r="H248" s="311"/>
      <c r="I248" s="291"/>
      <c r="J248" s="291"/>
      <c r="K248" s="291"/>
      <c r="L248" s="291"/>
      <c r="M248" s="291"/>
      <c r="N248" s="291"/>
    </row>
    <row r="249" spans="1:14" s="287" customFormat="1" ht="30">
      <c r="A249" s="327"/>
      <c r="B249" s="316" t="s">
        <v>427</v>
      </c>
      <c r="C249" s="328">
        <v>89509804</v>
      </c>
      <c r="D249" s="328">
        <v>0</v>
      </c>
      <c r="E249" s="328">
        <v>0</v>
      </c>
      <c r="F249" s="314">
        <v>0</v>
      </c>
      <c r="G249" s="329">
        <v>0</v>
      </c>
      <c r="H249" s="311"/>
      <c r="I249" s="291"/>
      <c r="J249" s="291"/>
      <c r="K249" s="291"/>
      <c r="L249" s="291"/>
      <c r="M249" s="291"/>
      <c r="N249" s="291"/>
    </row>
    <row r="250" spans="1:14" s="287" customFormat="1" ht="30">
      <c r="A250" s="327"/>
      <c r="B250" s="316" t="s">
        <v>428</v>
      </c>
      <c r="C250" s="328">
        <v>388157296</v>
      </c>
      <c r="D250" s="328">
        <v>0</v>
      </c>
      <c r="E250" s="328">
        <v>0</v>
      </c>
      <c r="F250" s="314">
        <v>0</v>
      </c>
      <c r="G250" s="329">
        <v>0</v>
      </c>
      <c r="H250" s="311"/>
      <c r="I250" s="291"/>
      <c r="J250" s="291"/>
      <c r="K250" s="291"/>
      <c r="L250" s="291"/>
      <c r="M250" s="291"/>
      <c r="N250" s="291"/>
    </row>
    <row r="251" spans="1:14" s="287" customFormat="1">
      <c r="A251" s="327"/>
      <c r="B251" s="316" t="s">
        <v>429</v>
      </c>
      <c r="C251" s="328">
        <v>186292509</v>
      </c>
      <c r="D251" s="328">
        <v>0</v>
      </c>
      <c r="E251" s="328">
        <v>0</v>
      </c>
      <c r="F251" s="314">
        <v>0</v>
      </c>
      <c r="G251" s="329">
        <v>0</v>
      </c>
      <c r="H251" s="311"/>
      <c r="I251" s="291"/>
      <c r="J251" s="291"/>
      <c r="K251" s="291"/>
      <c r="L251" s="291"/>
      <c r="M251" s="291"/>
      <c r="N251" s="291"/>
    </row>
    <row r="252" spans="1:14" s="292" customFormat="1">
      <c r="A252" s="327"/>
      <c r="B252" s="316" t="s">
        <v>430</v>
      </c>
      <c r="C252" s="328">
        <v>167260381</v>
      </c>
      <c r="D252" s="328">
        <v>0</v>
      </c>
      <c r="E252" s="328">
        <v>0</v>
      </c>
      <c r="F252" s="314">
        <v>0</v>
      </c>
      <c r="G252" s="329">
        <v>0</v>
      </c>
      <c r="H252" s="291"/>
      <c r="I252" s="291"/>
      <c r="J252" s="291"/>
      <c r="K252" s="291"/>
      <c r="L252" s="291"/>
      <c r="M252" s="291"/>
      <c r="N252" s="291"/>
    </row>
    <row r="253" spans="1:14" s="287" customFormat="1">
      <c r="A253" s="327"/>
      <c r="B253" s="316" t="s">
        <v>432</v>
      </c>
      <c r="C253" s="328">
        <v>127508267</v>
      </c>
      <c r="D253" s="328">
        <v>0</v>
      </c>
      <c r="E253" s="328">
        <v>0</v>
      </c>
      <c r="F253" s="314">
        <v>0</v>
      </c>
      <c r="G253" s="329">
        <v>0</v>
      </c>
      <c r="H253" s="311"/>
      <c r="I253" s="291"/>
      <c r="J253" s="291"/>
      <c r="K253" s="291"/>
      <c r="L253" s="291"/>
      <c r="M253" s="291"/>
      <c r="N253" s="291"/>
    </row>
    <row r="254" spans="1:14" s="287" customFormat="1">
      <c r="A254" s="324">
        <v>48</v>
      </c>
      <c r="B254" s="315" t="s">
        <v>76</v>
      </c>
      <c r="C254" s="325">
        <v>7787659204</v>
      </c>
      <c r="D254" s="325">
        <v>0</v>
      </c>
      <c r="E254" s="325">
        <v>0</v>
      </c>
      <c r="F254" s="326">
        <v>0</v>
      </c>
      <c r="G254" s="323">
        <v>0</v>
      </c>
      <c r="H254" s="311"/>
      <c r="I254" s="291"/>
      <c r="J254" s="291"/>
      <c r="K254" s="291"/>
      <c r="L254" s="291"/>
      <c r="M254" s="291"/>
      <c r="N254" s="291"/>
    </row>
    <row r="255" spans="1:14" s="287" customFormat="1">
      <c r="A255" s="327"/>
      <c r="B255" s="316" t="s">
        <v>433</v>
      </c>
      <c r="C255" s="328">
        <v>1121747745</v>
      </c>
      <c r="D255" s="328">
        <v>0</v>
      </c>
      <c r="E255" s="328">
        <v>0</v>
      </c>
      <c r="F255" s="314">
        <v>0</v>
      </c>
      <c r="G255" s="329">
        <v>0</v>
      </c>
      <c r="H255" s="311"/>
      <c r="I255" s="291"/>
      <c r="J255" s="291"/>
      <c r="K255" s="291"/>
      <c r="L255" s="291"/>
      <c r="M255" s="291"/>
      <c r="N255" s="291"/>
    </row>
    <row r="256" spans="1:14" s="287" customFormat="1">
      <c r="A256" s="327"/>
      <c r="B256" s="316" t="s">
        <v>434</v>
      </c>
      <c r="C256" s="328">
        <v>3505146538</v>
      </c>
      <c r="D256" s="328">
        <v>0</v>
      </c>
      <c r="E256" s="328">
        <v>0</v>
      </c>
      <c r="F256" s="314">
        <v>0</v>
      </c>
      <c r="G256" s="329">
        <v>0</v>
      </c>
      <c r="H256" s="311"/>
      <c r="I256" s="291"/>
      <c r="J256" s="291"/>
      <c r="K256" s="291"/>
      <c r="L256" s="291"/>
      <c r="M256" s="291"/>
      <c r="N256" s="291"/>
    </row>
    <row r="257" spans="1:14" s="287" customFormat="1">
      <c r="A257" s="327"/>
      <c r="B257" s="316" t="s">
        <v>435</v>
      </c>
      <c r="C257" s="328">
        <v>2709348371</v>
      </c>
      <c r="D257" s="328">
        <v>0</v>
      </c>
      <c r="E257" s="328">
        <v>0</v>
      </c>
      <c r="F257" s="314">
        <v>0</v>
      </c>
      <c r="G257" s="329">
        <v>0</v>
      </c>
      <c r="H257" s="311"/>
      <c r="I257" s="291"/>
      <c r="J257" s="291"/>
      <c r="K257" s="291"/>
      <c r="L257" s="291"/>
      <c r="M257" s="291"/>
      <c r="N257" s="291"/>
    </row>
    <row r="258" spans="1:14" s="287" customFormat="1">
      <c r="A258" s="327"/>
      <c r="B258" s="316" t="s">
        <v>436</v>
      </c>
      <c r="C258" s="328">
        <v>66860392</v>
      </c>
      <c r="D258" s="328">
        <v>0</v>
      </c>
      <c r="E258" s="328">
        <v>0</v>
      </c>
      <c r="F258" s="314">
        <v>0</v>
      </c>
      <c r="G258" s="329">
        <v>0</v>
      </c>
      <c r="H258" s="311"/>
      <c r="I258" s="291"/>
      <c r="J258" s="291"/>
      <c r="K258" s="291"/>
      <c r="L258" s="291"/>
      <c r="M258" s="291"/>
      <c r="N258" s="291"/>
    </row>
    <row r="259" spans="1:14" s="287" customFormat="1">
      <c r="A259" s="327"/>
      <c r="B259" s="316" t="s">
        <v>437</v>
      </c>
      <c r="C259" s="328">
        <v>58988718</v>
      </c>
      <c r="D259" s="328">
        <v>0</v>
      </c>
      <c r="E259" s="328">
        <v>0</v>
      </c>
      <c r="F259" s="314">
        <v>0</v>
      </c>
      <c r="G259" s="329">
        <v>0</v>
      </c>
      <c r="H259" s="311"/>
      <c r="I259" s="291"/>
      <c r="J259" s="291"/>
      <c r="K259" s="291"/>
      <c r="L259" s="291"/>
      <c r="M259" s="291"/>
      <c r="N259" s="291"/>
    </row>
    <row r="260" spans="1:14" s="287" customFormat="1" ht="30">
      <c r="A260" s="327"/>
      <c r="B260" s="316" t="s">
        <v>438</v>
      </c>
      <c r="C260" s="328">
        <v>29396466</v>
      </c>
      <c r="D260" s="328">
        <v>0</v>
      </c>
      <c r="E260" s="328">
        <v>0</v>
      </c>
      <c r="F260" s="314">
        <v>0</v>
      </c>
      <c r="G260" s="329">
        <v>0</v>
      </c>
      <c r="H260" s="311"/>
      <c r="I260" s="291"/>
      <c r="J260" s="291"/>
      <c r="K260" s="291"/>
      <c r="L260" s="291"/>
      <c r="M260" s="291"/>
      <c r="N260" s="291"/>
    </row>
    <row r="261" spans="1:14" s="287" customFormat="1">
      <c r="A261" s="327"/>
      <c r="B261" s="316" t="s">
        <v>439</v>
      </c>
      <c r="C261" s="328">
        <v>16894308</v>
      </c>
      <c r="D261" s="328">
        <v>0</v>
      </c>
      <c r="E261" s="328">
        <v>0</v>
      </c>
      <c r="F261" s="314">
        <v>0</v>
      </c>
      <c r="G261" s="329">
        <v>0</v>
      </c>
      <c r="H261" s="311"/>
      <c r="I261" s="291"/>
      <c r="J261" s="291"/>
      <c r="K261" s="291"/>
      <c r="L261" s="291"/>
      <c r="M261" s="291"/>
      <c r="N261" s="291"/>
    </row>
    <row r="262" spans="1:14" s="287" customFormat="1" ht="30">
      <c r="A262" s="327"/>
      <c r="B262" s="316" t="s">
        <v>440</v>
      </c>
      <c r="C262" s="328">
        <v>48939037</v>
      </c>
      <c r="D262" s="328">
        <v>0</v>
      </c>
      <c r="E262" s="328">
        <v>0</v>
      </c>
      <c r="F262" s="314">
        <v>0</v>
      </c>
      <c r="G262" s="329">
        <v>0</v>
      </c>
      <c r="H262" s="311"/>
      <c r="I262" s="291"/>
      <c r="J262" s="291"/>
      <c r="K262" s="291"/>
      <c r="L262" s="291"/>
      <c r="M262" s="291"/>
      <c r="N262" s="291"/>
    </row>
    <row r="263" spans="1:14" s="287" customFormat="1">
      <c r="A263" s="327"/>
      <c r="B263" s="316" t="s">
        <v>441</v>
      </c>
      <c r="C263" s="328">
        <v>33626276</v>
      </c>
      <c r="D263" s="328">
        <v>0</v>
      </c>
      <c r="E263" s="328">
        <v>0</v>
      </c>
      <c r="F263" s="314">
        <v>0</v>
      </c>
      <c r="G263" s="329">
        <v>0</v>
      </c>
      <c r="H263" s="311"/>
      <c r="I263" s="291"/>
      <c r="J263" s="291"/>
      <c r="K263" s="291"/>
      <c r="L263" s="291"/>
      <c r="M263" s="291"/>
      <c r="N263" s="291"/>
    </row>
    <row r="264" spans="1:14" s="287" customFormat="1">
      <c r="A264" s="327"/>
      <c r="B264" s="316" t="s">
        <v>442</v>
      </c>
      <c r="C264" s="328">
        <v>40834258</v>
      </c>
      <c r="D264" s="328">
        <v>0</v>
      </c>
      <c r="E264" s="328">
        <v>0</v>
      </c>
      <c r="F264" s="314">
        <v>0</v>
      </c>
      <c r="G264" s="329">
        <v>0</v>
      </c>
      <c r="H264" s="311"/>
      <c r="I264" s="291"/>
      <c r="J264" s="291"/>
      <c r="K264" s="291"/>
      <c r="L264" s="291"/>
      <c r="M264" s="291"/>
      <c r="N264" s="291"/>
    </row>
    <row r="265" spans="1:14" s="287" customFormat="1">
      <c r="A265" s="327"/>
      <c r="B265" s="316" t="s">
        <v>443</v>
      </c>
      <c r="C265" s="328">
        <v>42675580</v>
      </c>
      <c r="D265" s="328">
        <v>0</v>
      </c>
      <c r="E265" s="328">
        <v>0</v>
      </c>
      <c r="F265" s="314">
        <v>0</v>
      </c>
      <c r="G265" s="329">
        <v>0</v>
      </c>
      <c r="H265" s="311"/>
      <c r="I265" s="291"/>
      <c r="J265" s="291"/>
      <c r="K265" s="291"/>
      <c r="L265" s="291"/>
      <c r="M265" s="291"/>
      <c r="N265" s="291"/>
    </row>
    <row r="266" spans="1:14" s="287" customFormat="1">
      <c r="A266" s="327"/>
      <c r="B266" s="316" t="s">
        <v>444</v>
      </c>
      <c r="C266" s="328">
        <v>79831429</v>
      </c>
      <c r="D266" s="328">
        <v>0</v>
      </c>
      <c r="E266" s="328">
        <v>0</v>
      </c>
      <c r="F266" s="314">
        <v>0</v>
      </c>
      <c r="G266" s="329">
        <v>0</v>
      </c>
      <c r="H266" s="311"/>
      <c r="I266" s="291"/>
      <c r="J266" s="291"/>
      <c r="K266" s="291"/>
      <c r="L266" s="291"/>
      <c r="M266" s="291"/>
      <c r="N266" s="291"/>
    </row>
    <row r="267" spans="1:14" s="287" customFormat="1" ht="15.75" thickBot="1">
      <c r="A267" s="350"/>
      <c r="B267" s="351" t="s">
        <v>445</v>
      </c>
      <c r="C267" s="352">
        <v>33370086</v>
      </c>
      <c r="D267" s="353">
        <v>0</v>
      </c>
      <c r="E267" s="353">
        <v>0</v>
      </c>
      <c r="F267" s="354">
        <v>0</v>
      </c>
      <c r="G267" s="355">
        <v>0</v>
      </c>
      <c r="H267" s="311"/>
      <c r="I267" s="291"/>
      <c r="J267" s="291"/>
      <c r="K267" s="291"/>
      <c r="L267" s="291"/>
      <c r="M267" s="291"/>
      <c r="N267" s="291"/>
    </row>
    <row r="268" spans="1:14" ht="9" customHeight="1" thickTop="1" thickBot="1">
      <c r="A268" s="214"/>
      <c r="B268" s="293"/>
      <c r="C268" s="294"/>
      <c r="D268" s="295"/>
      <c r="E268" s="295"/>
      <c r="F268" s="296"/>
      <c r="G268" s="293"/>
    </row>
    <row r="269" spans="1:14" ht="59.25" customHeight="1">
      <c r="A269" s="474" t="s">
        <v>608</v>
      </c>
      <c r="B269" s="474"/>
      <c r="C269" s="474"/>
      <c r="D269" s="474"/>
      <c r="E269" s="474"/>
      <c r="F269" s="474"/>
      <c r="G269" s="474"/>
    </row>
    <row r="271" spans="1:14" ht="15" customHeight="1">
      <c r="A271" s="463"/>
      <c r="B271" s="463"/>
      <c r="C271" s="297"/>
      <c r="D271" s="297"/>
      <c r="E271" s="297"/>
      <c r="F271" s="297"/>
      <c r="G271" s="297"/>
    </row>
  </sheetData>
  <mergeCells count="11">
    <mergeCell ref="K1:N1"/>
    <mergeCell ref="A271:B271"/>
    <mergeCell ref="A1:D1"/>
    <mergeCell ref="E1:G1"/>
    <mergeCell ref="A3:G3"/>
    <mergeCell ref="A4:G4"/>
    <mergeCell ref="A6:B9"/>
    <mergeCell ref="G6:G9"/>
    <mergeCell ref="C7:C8"/>
    <mergeCell ref="D7:F7"/>
    <mergeCell ref="A269:G269"/>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605"/>
  <sheetViews>
    <sheetView showGridLines="0" zoomScale="90" zoomScaleNormal="90" workbookViewId="0">
      <selection sqref="A1:D1"/>
    </sheetView>
  </sheetViews>
  <sheetFormatPr baseColWidth="10" defaultRowHeight="15"/>
  <cols>
    <col min="1" max="1" width="7" style="249" customWidth="1"/>
    <col min="2" max="2" width="14.140625" style="249" customWidth="1"/>
    <col min="3" max="3" width="24.85546875" customWidth="1"/>
    <col min="4" max="4" width="73.5703125" style="156" customWidth="1"/>
    <col min="5" max="5" width="13.85546875" customWidth="1"/>
    <col min="6" max="6" width="17.85546875" customWidth="1"/>
    <col min="7" max="7" width="15.5703125" customWidth="1"/>
    <col min="8" max="8" width="15" customWidth="1"/>
  </cols>
  <sheetData>
    <row r="1" spans="1:13" ht="45.75" customHeight="1">
      <c r="A1" s="476" t="s">
        <v>110</v>
      </c>
      <c r="B1" s="476"/>
      <c r="C1" s="476"/>
      <c r="D1" s="476"/>
      <c r="E1" s="475" t="s">
        <v>525</v>
      </c>
      <c r="F1" s="475"/>
      <c r="I1" s="385"/>
      <c r="J1" s="385"/>
      <c r="K1" s="385"/>
      <c r="L1" s="385"/>
      <c r="M1" s="385"/>
    </row>
    <row r="2" spans="1:13" ht="48.75" customHeight="1" thickBot="1">
      <c r="A2" s="429" t="s">
        <v>637</v>
      </c>
      <c r="B2" s="430"/>
      <c r="C2" s="430"/>
      <c r="D2" s="430"/>
      <c r="E2" s="430"/>
      <c r="F2" s="430"/>
    </row>
    <row r="3" spans="1:13" ht="6" customHeight="1">
      <c r="A3" s="431"/>
      <c r="B3" s="431"/>
      <c r="C3" s="431"/>
      <c r="D3" s="431"/>
      <c r="E3" s="431"/>
      <c r="F3" s="431"/>
    </row>
    <row r="4" spans="1:13" ht="69.75" customHeight="1">
      <c r="A4" s="373" t="s">
        <v>93</v>
      </c>
      <c r="B4" s="373" t="s">
        <v>615</v>
      </c>
      <c r="C4" s="373" t="s">
        <v>616</v>
      </c>
      <c r="D4" s="373" t="s">
        <v>617</v>
      </c>
      <c r="E4" s="373" t="s">
        <v>618</v>
      </c>
      <c r="F4" s="373" t="s">
        <v>609</v>
      </c>
    </row>
    <row r="5" spans="1:13" ht="3" customHeight="1" thickBot="1">
      <c r="A5" s="432"/>
      <c r="B5" s="432"/>
      <c r="C5" s="432"/>
      <c r="D5" s="432"/>
      <c r="E5" s="432"/>
      <c r="F5" s="432"/>
      <c r="G5" s="14"/>
      <c r="H5" s="14"/>
    </row>
    <row r="6" spans="1:13" ht="3" customHeight="1" thickBot="1">
      <c r="A6" s="426"/>
      <c r="B6" s="426"/>
      <c r="C6" s="426"/>
      <c r="D6" s="426"/>
      <c r="E6" s="426"/>
      <c r="F6" s="426"/>
      <c r="G6" s="14"/>
      <c r="H6" s="14"/>
    </row>
    <row r="7" spans="1:13" s="135" customFormat="1">
      <c r="A7" s="138"/>
      <c r="B7" s="139" t="s">
        <v>24</v>
      </c>
      <c r="C7" s="140"/>
      <c r="D7" s="141"/>
      <c r="E7" s="140"/>
      <c r="F7" s="142">
        <f>+F9+F13</f>
        <v>47716190.719999999</v>
      </c>
      <c r="G7" s="362"/>
    </row>
    <row r="8" spans="1:13" s="135" customFormat="1">
      <c r="A8" s="378">
        <v>3</v>
      </c>
      <c r="B8" s="145" t="s">
        <v>82</v>
      </c>
      <c r="C8" s="145"/>
      <c r="D8" s="141"/>
      <c r="E8" s="140"/>
      <c r="F8" s="138"/>
    </row>
    <row r="9" spans="1:13" s="135" customFormat="1">
      <c r="A9" s="179"/>
      <c r="B9" s="379" t="s">
        <v>83</v>
      </c>
      <c r="C9" s="379"/>
      <c r="D9" s="141"/>
      <c r="E9" s="140"/>
      <c r="F9" s="318">
        <f>SUM(F10:F11)</f>
        <v>7193154.5700000003</v>
      </c>
    </row>
    <row r="10" spans="1:13" s="135" customFormat="1" ht="94.5">
      <c r="A10" s="179"/>
      <c r="B10" s="140"/>
      <c r="C10" s="147" t="s">
        <v>619</v>
      </c>
      <c r="D10" s="148" t="s">
        <v>620</v>
      </c>
      <c r="E10" s="149">
        <v>48101</v>
      </c>
      <c r="F10" s="180">
        <v>3700000</v>
      </c>
    </row>
    <row r="11" spans="1:13" s="135" customFormat="1" ht="81">
      <c r="A11" s="179"/>
      <c r="B11" s="140"/>
      <c r="C11" s="147" t="s">
        <v>621</v>
      </c>
      <c r="D11" s="148" t="s">
        <v>622</v>
      </c>
      <c r="E11" s="149">
        <v>48101</v>
      </c>
      <c r="F11" s="180">
        <v>3493154.57</v>
      </c>
    </row>
    <row r="12" spans="1:13" s="363" customFormat="1" ht="13.5">
      <c r="A12" s="378">
        <v>47</v>
      </c>
      <c r="B12" s="145" t="s">
        <v>161</v>
      </c>
      <c r="C12" s="147"/>
      <c r="D12" s="148"/>
      <c r="E12" s="149"/>
      <c r="F12" s="180"/>
    </row>
    <row r="13" spans="1:13" s="363" customFormat="1" ht="13.5">
      <c r="A13" s="179"/>
      <c r="B13" s="379" t="s">
        <v>456</v>
      </c>
      <c r="C13" s="147"/>
      <c r="D13" s="148"/>
      <c r="E13" s="149"/>
      <c r="F13" s="318">
        <f>SUM(F14:F26)</f>
        <v>40523036.149999999</v>
      </c>
    </row>
    <row r="14" spans="1:13" s="363" customFormat="1" ht="40.5">
      <c r="A14" s="179"/>
      <c r="B14" s="140"/>
      <c r="C14" s="147" t="s">
        <v>623</v>
      </c>
      <c r="D14" s="148" t="s">
        <v>624</v>
      </c>
      <c r="E14" s="149">
        <v>48201</v>
      </c>
      <c r="F14" s="180">
        <v>3259958.37</v>
      </c>
    </row>
    <row r="15" spans="1:13" s="363" customFormat="1" ht="40.5">
      <c r="A15" s="179"/>
      <c r="B15" s="140"/>
      <c r="C15" s="147" t="s">
        <v>625</v>
      </c>
      <c r="D15" s="148" t="s">
        <v>624</v>
      </c>
      <c r="E15" s="149">
        <v>48201</v>
      </c>
      <c r="F15" s="180">
        <v>3120000</v>
      </c>
    </row>
    <row r="16" spans="1:13" s="363" customFormat="1" ht="40.5">
      <c r="A16" s="179"/>
      <c r="B16" s="140"/>
      <c r="C16" s="147" t="s">
        <v>626</v>
      </c>
      <c r="D16" s="148" t="s">
        <v>624</v>
      </c>
      <c r="E16" s="149">
        <v>48201</v>
      </c>
      <c r="F16" s="180">
        <v>3305000</v>
      </c>
    </row>
    <row r="17" spans="1:8" s="363" customFormat="1" ht="40.5">
      <c r="A17" s="179"/>
      <c r="B17" s="140"/>
      <c r="C17" s="147" t="s">
        <v>627</v>
      </c>
      <c r="D17" s="148" t="s">
        <v>624</v>
      </c>
      <c r="E17" s="149">
        <v>48201</v>
      </c>
      <c r="F17" s="180">
        <v>3074915</v>
      </c>
    </row>
    <row r="18" spans="1:8" s="363" customFormat="1" ht="40.5">
      <c r="A18" s="179"/>
      <c r="B18" s="140"/>
      <c r="C18" s="147" t="s">
        <v>628</v>
      </c>
      <c r="D18" s="148" t="s">
        <v>624</v>
      </c>
      <c r="E18" s="149">
        <v>48201</v>
      </c>
      <c r="F18" s="180">
        <v>3429450</v>
      </c>
    </row>
    <row r="19" spans="1:8" s="363" customFormat="1" ht="40.5">
      <c r="A19" s="179"/>
      <c r="B19" s="140"/>
      <c r="C19" s="147" t="s">
        <v>629</v>
      </c>
      <c r="D19" s="148" t="s">
        <v>624</v>
      </c>
      <c r="E19" s="149">
        <v>48201</v>
      </c>
      <c r="F19" s="180">
        <v>2860000</v>
      </c>
    </row>
    <row r="20" spans="1:8" s="363" customFormat="1" ht="40.5">
      <c r="A20" s="179"/>
      <c r="B20" s="140"/>
      <c r="C20" s="147" t="s">
        <v>630</v>
      </c>
      <c r="D20" s="148" t="s">
        <v>624</v>
      </c>
      <c r="E20" s="149">
        <v>48201</v>
      </c>
      <c r="F20" s="180">
        <v>2990000</v>
      </c>
    </row>
    <row r="21" spans="1:8" s="363" customFormat="1" ht="40.5">
      <c r="A21" s="179"/>
      <c r="B21" s="140"/>
      <c r="C21" s="147" t="s">
        <v>631</v>
      </c>
      <c r="D21" s="148" t="s">
        <v>624</v>
      </c>
      <c r="E21" s="149">
        <v>48201</v>
      </c>
      <c r="F21" s="180">
        <v>3284000</v>
      </c>
    </row>
    <row r="22" spans="1:8" s="363" customFormat="1" ht="40.5">
      <c r="A22" s="179"/>
      <c r="B22" s="140"/>
      <c r="C22" s="147" t="s">
        <v>632</v>
      </c>
      <c r="D22" s="148" t="s">
        <v>624</v>
      </c>
      <c r="E22" s="149">
        <v>48201</v>
      </c>
      <c r="F22" s="180">
        <v>3109817.5</v>
      </c>
    </row>
    <row r="23" spans="1:8" s="363" customFormat="1" ht="40.5">
      <c r="A23" s="179"/>
      <c r="B23" s="140"/>
      <c r="C23" s="147" t="s">
        <v>633</v>
      </c>
      <c r="D23" s="148" t="s">
        <v>624</v>
      </c>
      <c r="E23" s="149">
        <v>48201</v>
      </c>
      <c r="F23" s="180">
        <v>2949935.43</v>
      </c>
    </row>
    <row r="24" spans="1:8" s="363" customFormat="1" ht="40.5">
      <c r="A24" s="179"/>
      <c r="B24" s="140"/>
      <c r="C24" s="147" t="s">
        <v>634</v>
      </c>
      <c r="D24" s="148" t="s">
        <v>624</v>
      </c>
      <c r="E24" s="149">
        <v>48201</v>
      </c>
      <c r="F24" s="180">
        <v>3240000</v>
      </c>
    </row>
    <row r="25" spans="1:8" s="363" customFormat="1" ht="40.5">
      <c r="A25" s="179"/>
      <c r="B25" s="140"/>
      <c r="C25" s="147" t="s">
        <v>635</v>
      </c>
      <c r="D25" s="148" t="s">
        <v>624</v>
      </c>
      <c r="E25" s="149">
        <v>48201</v>
      </c>
      <c r="F25" s="180">
        <v>2879959.85</v>
      </c>
    </row>
    <row r="26" spans="1:8" s="363" customFormat="1" ht="40.5">
      <c r="A26" s="179"/>
      <c r="B26" s="140"/>
      <c r="C26" s="147" t="s">
        <v>636</v>
      </c>
      <c r="D26" s="148" t="s">
        <v>624</v>
      </c>
      <c r="E26" s="149">
        <v>48201</v>
      </c>
      <c r="F26" s="180">
        <v>3020000</v>
      </c>
    </row>
    <row r="27" spans="1:8" ht="7.5" customHeight="1" thickBot="1">
      <c r="A27" s="273"/>
      <c r="B27" s="250"/>
      <c r="C27" s="274"/>
      <c r="D27" s="251"/>
      <c r="E27" s="275"/>
      <c r="F27" s="276"/>
      <c r="G27" s="146"/>
      <c r="H27" s="144"/>
    </row>
    <row r="28" spans="1:8" ht="15.75">
      <c r="A28" s="427" t="s">
        <v>151</v>
      </c>
      <c r="B28" s="427"/>
      <c r="C28" s="427"/>
      <c r="D28" s="427"/>
      <c r="E28" s="427"/>
      <c r="F28" s="427"/>
      <c r="G28" s="146"/>
      <c r="H28" s="144"/>
    </row>
    <row r="29" spans="1:8" ht="15.75">
      <c r="A29" s="331"/>
      <c r="B29" s="331"/>
      <c r="C29" s="152"/>
      <c r="D29" s="153"/>
      <c r="E29" s="152"/>
      <c r="F29" s="152"/>
      <c r="G29" s="146"/>
      <c r="H29" s="144"/>
    </row>
    <row r="30" spans="1:8" ht="15.75">
      <c r="A30" s="331"/>
      <c r="B30" s="331"/>
      <c r="C30" s="152"/>
      <c r="D30" s="153"/>
      <c r="E30" s="152"/>
      <c r="F30" s="152"/>
      <c r="G30" s="146"/>
      <c r="H30" s="144"/>
    </row>
    <row r="31" spans="1:8" ht="15.75">
      <c r="A31" s="331"/>
      <c r="B31" s="331"/>
      <c r="C31" s="152"/>
      <c r="D31" s="153"/>
      <c r="E31" s="152"/>
      <c r="F31" s="152"/>
      <c r="G31" s="146"/>
      <c r="H31" s="144"/>
    </row>
    <row r="32" spans="1:8" ht="15.75">
      <c r="A32" s="331"/>
      <c r="B32" s="331"/>
      <c r="C32" s="152"/>
      <c r="D32" s="153"/>
      <c r="E32" s="152"/>
      <c r="F32" s="152"/>
      <c r="G32" s="146"/>
      <c r="H32" s="144"/>
    </row>
    <row r="33" spans="1:8" ht="15.75">
      <c r="A33" s="331"/>
      <c r="B33" s="331"/>
      <c r="C33" s="152"/>
      <c r="D33" s="153"/>
      <c r="E33" s="152"/>
      <c r="F33" s="152"/>
      <c r="G33" s="146"/>
      <c r="H33" s="144"/>
    </row>
    <row r="34" spans="1:8" ht="15.75">
      <c r="A34" s="331"/>
      <c r="B34" s="331"/>
      <c r="C34" s="152"/>
      <c r="D34" s="153"/>
      <c r="E34" s="152"/>
      <c r="F34" s="152"/>
      <c r="G34" s="146"/>
      <c r="H34" s="144"/>
    </row>
    <row r="35" spans="1:8" ht="18">
      <c r="A35" s="331"/>
      <c r="B35" s="331"/>
      <c r="C35" s="152"/>
      <c r="D35" s="153"/>
      <c r="E35" s="152"/>
      <c r="F35" s="152"/>
      <c r="G35" s="146"/>
      <c r="H35" s="154"/>
    </row>
    <row r="36" spans="1:8" ht="18">
      <c r="A36" s="331"/>
      <c r="B36" s="331"/>
      <c r="C36" s="152"/>
      <c r="D36" s="153"/>
      <c r="E36" s="152"/>
      <c r="F36" s="152"/>
      <c r="G36" s="146"/>
      <c r="H36" s="154"/>
    </row>
    <row r="37" spans="1:8" ht="18">
      <c r="A37" s="331"/>
      <c r="B37" s="331"/>
      <c r="C37" s="152"/>
      <c r="D37" s="153"/>
      <c r="E37" s="152"/>
      <c r="F37" s="152"/>
      <c r="G37" s="146"/>
      <c r="H37" s="154"/>
    </row>
    <row r="38" spans="1:8" ht="18">
      <c r="A38" s="332"/>
      <c r="B38" s="332"/>
      <c r="C38" s="146"/>
      <c r="D38" s="187"/>
      <c r="E38" s="146"/>
      <c r="F38" s="146"/>
      <c r="G38" s="146"/>
      <c r="H38" s="154"/>
    </row>
    <row r="39" spans="1:8" ht="18">
      <c r="A39" s="332"/>
      <c r="B39" s="332"/>
      <c r="C39" s="146"/>
      <c r="D39" s="187"/>
      <c r="E39" s="146"/>
      <c r="F39" s="146"/>
      <c r="G39" s="146"/>
      <c r="H39" s="154"/>
    </row>
    <row r="40" spans="1:8" ht="18">
      <c r="A40" s="332"/>
      <c r="B40" s="332"/>
      <c r="C40" s="146"/>
      <c r="D40" s="187"/>
      <c r="E40" s="146"/>
      <c r="F40" s="146"/>
      <c r="G40" s="146"/>
      <c r="H40" s="154"/>
    </row>
    <row r="41" spans="1:8" ht="18">
      <c r="A41" s="332"/>
      <c r="B41" s="332"/>
      <c r="C41" s="146"/>
      <c r="D41" s="187"/>
      <c r="E41" s="146"/>
      <c r="F41" s="146"/>
      <c r="G41" s="146"/>
      <c r="H41" s="154"/>
    </row>
    <row r="42" spans="1:8" ht="18">
      <c r="A42" s="332"/>
      <c r="B42" s="332"/>
      <c r="C42" s="146"/>
      <c r="D42" s="187"/>
      <c r="E42" s="146"/>
      <c r="F42" s="146"/>
      <c r="G42" s="146"/>
      <c r="H42" s="154"/>
    </row>
    <row r="43" spans="1:8" ht="18">
      <c r="A43" s="332"/>
      <c r="B43" s="332"/>
      <c r="C43" s="146"/>
      <c r="D43" s="187"/>
      <c r="E43" s="146"/>
      <c r="F43" s="146"/>
      <c r="G43" s="146"/>
      <c r="H43" s="154"/>
    </row>
    <row r="44" spans="1:8" ht="18">
      <c r="A44" s="332"/>
      <c r="B44" s="332"/>
      <c r="C44" s="146"/>
      <c r="D44" s="187"/>
      <c r="E44" s="146"/>
      <c r="F44" s="146"/>
      <c r="G44" s="146"/>
      <c r="H44" s="154"/>
    </row>
    <row r="45" spans="1:8" ht="18">
      <c r="A45" s="332"/>
      <c r="B45" s="332"/>
      <c r="C45" s="146"/>
      <c r="D45" s="187"/>
      <c r="E45" s="146"/>
      <c r="F45" s="146"/>
      <c r="G45" s="146"/>
      <c r="H45" s="154"/>
    </row>
    <row r="46" spans="1:8" ht="18">
      <c r="A46" s="332"/>
      <c r="B46" s="332"/>
      <c r="C46" s="146"/>
      <c r="D46" s="187"/>
      <c r="E46" s="146"/>
      <c r="F46" s="146"/>
      <c r="G46" s="146"/>
      <c r="H46" s="154"/>
    </row>
    <row r="47" spans="1:8" ht="18">
      <c r="A47" s="332"/>
      <c r="B47" s="332"/>
      <c r="C47" s="146"/>
      <c r="D47" s="187"/>
      <c r="E47" s="146"/>
      <c r="F47" s="146"/>
      <c r="G47" s="146"/>
      <c r="H47" s="154"/>
    </row>
    <row r="48" spans="1:8" ht="18">
      <c r="A48" s="332"/>
      <c r="B48" s="332"/>
      <c r="C48" s="146"/>
      <c r="D48" s="187"/>
      <c r="E48" s="146"/>
      <c r="F48" s="146"/>
      <c r="G48" s="146"/>
      <c r="H48" s="154"/>
    </row>
    <row r="49" spans="1:8" ht="18">
      <c r="A49" s="332"/>
      <c r="B49" s="332"/>
      <c r="C49" s="146"/>
      <c r="D49" s="187"/>
      <c r="E49" s="146"/>
      <c r="F49" s="146"/>
      <c r="G49" s="146"/>
      <c r="H49" s="154"/>
    </row>
    <row r="50" spans="1:8" ht="18">
      <c r="A50" s="332"/>
      <c r="B50" s="332"/>
      <c r="C50" s="146"/>
      <c r="D50" s="187"/>
      <c r="E50" s="146"/>
      <c r="F50" s="146"/>
      <c r="G50" s="146"/>
      <c r="H50" s="154"/>
    </row>
    <row r="51" spans="1:8" ht="18">
      <c r="A51" s="332"/>
      <c r="B51" s="332"/>
      <c r="C51" s="146"/>
      <c r="D51" s="187"/>
      <c r="E51" s="146"/>
      <c r="F51" s="146"/>
      <c r="G51" s="146"/>
      <c r="H51" s="154"/>
    </row>
    <row r="52" spans="1:8" ht="18">
      <c r="A52" s="332"/>
      <c r="B52" s="332"/>
      <c r="C52" s="146"/>
      <c r="D52" s="187"/>
      <c r="E52" s="146"/>
      <c r="F52" s="146"/>
      <c r="G52" s="146"/>
      <c r="H52" s="154"/>
    </row>
    <row r="53" spans="1:8" ht="18">
      <c r="A53" s="332"/>
      <c r="B53" s="332"/>
      <c r="C53" s="146"/>
      <c r="D53" s="187"/>
      <c r="E53" s="146"/>
      <c r="F53" s="146"/>
      <c r="G53" s="146"/>
      <c r="H53" s="154"/>
    </row>
    <row r="54" spans="1:8" ht="18">
      <c r="A54" s="332"/>
      <c r="B54" s="332"/>
      <c r="C54" s="146"/>
      <c r="D54" s="187"/>
      <c r="E54" s="146"/>
      <c r="F54" s="146"/>
      <c r="G54" s="146"/>
      <c r="H54" s="154"/>
    </row>
    <row r="55" spans="1:8" ht="18">
      <c r="A55" s="332"/>
      <c r="B55" s="332"/>
      <c r="C55" s="146"/>
      <c r="D55" s="187"/>
      <c r="E55" s="146"/>
      <c r="F55" s="146"/>
      <c r="G55" s="146"/>
      <c r="H55" s="154"/>
    </row>
    <row r="56" spans="1:8" ht="18">
      <c r="A56" s="332"/>
      <c r="B56" s="332"/>
      <c r="C56" s="146"/>
      <c r="D56" s="187"/>
      <c r="E56" s="146"/>
      <c r="F56" s="146"/>
      <c r="G56" s="146"/>
      <c r="H56" s="154"/>
    </row>
    <row r="57" spans="1:8" ht="18">
      <c r="A57" s="332"/>
      <c r="B57" s="332"/>
      <c r="C57" s="146"/>
      <c r="D57" s="187"/>
      <c r="E57" s="146"/>
      <c r="F57" s="146"/>
      <c r="G57" s="146"/>
      <c r="H57" s="154"/>
    </row>
    <row r="58" spans="1:8" ht="18">
      <c r="A58" s="332"/>
      <c r="B58" s="332"/>
      <c r="C58" s="146"/>
      <c r="D58" s="187"/>
      <c r="E58" s="146"/>
      <c r="F58" s="146"/>
      <c r="G58" s="146"/>
      <c r="H58" s="154"/>
    </row>
    <row r="59" spans="1:8" ht="18">
      <c r="A59" s="332"/>
      <c r="B59" s="332"/>
      <c r="C59" s="146"/>
      <c r="D59" s="187"/>
      <c r="E59" s="146"/>
      <c r="F59" s="146"/>
      <c r="G59" s="146"/>
      <c r="H59" s="154"/>
    </row>
    <row r="60" spans="1:8" ht="18">
      <c r="A60" s="332"/>
      <c r="B60" s="332"/>
      <c r="C60" s="146"/>
      <c r="D60" s="187"/>
      <c r="E60" s="146"/>
      <c r="F60" s="146"/>
      <c r="G60" s="146"/>
      <c r="H60" s="154"/>
    </row>
    <row r="61" spans="1:8" ht="18">
      <c r="A61" s="332"/>
      <c r="B61" s="332"/>
      <c r="C61" s="146"/>
      <c r="D61" s="187"/>
      <c r="E61" s="146"/>
      <c r="F61" s="146"/>
      <c r="G61" s="146"/>
      <c r="H61" s="154"/>
    </row>
    <row r="62" spans="1:8" ht="18">
      <c r="A62" s="332"/>
      <c r="B62" s="332"/>
      <c r="C62" s="146"/>
      <c r="D62" s="187"/>
      <c r="E62" s="146"/>
      <c r="F62" s="146"/>
      <c r="G62" s="146"/>
      <c r="H62" s="154"/>
    </row>
    <row r="63" spans="1:8" ht="18">
      <c r="A63" s="332"/>
      <c r="B63" s="332"/>
      <c r="C63" s="146"/>
      <c r="D63" s="187"/>
      <c r="E63" s="146"/>
      <c r="F63" s="146"/>
      <c r="G63" s="146"/>
      <c r="H63" s="154"/>
    </row>
    <row r="64" spans="1:8" ht="18">
      <c r="A64" s="332"/>
      <c r="B64" s="332"/>
      <c r="C64" s="146"/>
      <c r="D64" s="187"/>
      <c r="E64" s="146"/>
      <c r="F64" s="146"/>
      <c r="G64" s="146"/>
      <c r="H64" s="154"/>
    </row>
    <row r="65" spans="1:8" ht="18">
      <c r="A65" s="332"/>
      <c r="B65" s="332"/>
      <c r="C65" s="146"/>
      <c r="D65" s="187"/>
      <c r="E65" s="146"/>
      <c r="F65" s="146"/>
      <c r="G65" s="146"/>
      <c r="H65" s="154"/>
    </row>
    <row r="66" spans="1:8" ht="18">
      <c r="A66" s="332"/>
      <c r="B66" s="332"/>
      <c r="C66" s="146"/>
      <c r="D66" s="187"/>
      <c r="E66" s="146"/>
      <c r="F66" s="146"/>
      <c r="G66" s="146"/>
      <c r="H66" s="154"/>
    </row>
    <row r="67" spans="1:8" ht="18">
      <c r="A67" s="332"/>
      <c r="B67" s="332"/>
      <c r="C67" s="146"/>
      <c r="D67" s="187"/>
      <c r="E67" s="146"/>
      <c r="F67" s="146"/>
      <c r="G67" s="146"/>
      <c r="H67" s="154"/>
    </row>
    <row r="68" spans="1:8" ht="18">
      <c r="A68" s="332"/>
      <c r="B68" s="332"/>
      <c r="C68" s="146"/>
      <c r="D68" s="187"/>
      <c r="E68" s="146"/>
      <c r="F68" s="146"/>
      <c r="G68" s="146"/>
      <c r="H68" s="154"/>
    </row>
    <row r="69" spans="1:8" ht="18">
      <c r="A69" s="332"/>
      <c r="B69" s="332"/>
      <c r="C69" s="146"/>
      <c r="D69" s="187"/>
      <c r="E69" s="146"/>
      <c r="F69" s="146"/>
      <c r="G69" s="146"/>
      <c r="H69" s="154"/>
    </row>
    <row r="70" spans="1:8" ht="18">
      <c r="A70" s="332"/>
      <c r="B70" s="332"/>
      <c r="C70" s="146"/>
      <c r="D70" s="187"/>
      <c r="E70" s="146"/>
      <c r="F70" s="146"/>
      <c r="G70" s="146"/>
      <c r="H70" s="154"/>
    </row>
    <row r="71" spans="1:8" ht="18">
      <c r="A71" s="332"/>
      <c r="B71" s="332"/>
      <c r="C71" s="146"/>
      <c r="D71" s="187"/>
      <c r="E71" s="146"/>
      <c r="F71" s="146"/>
      <c r="G71" s="146"/>
      <c r="H71" s="154"/>
    </row>
    <row r="72" spans="1:8" ht="18">
      <c r="A72" s="332"/>
      <c r="B72" s="332"/>
      <c r="C72" s="146"/>
      <c r="D72" s="187"/>
      <c r="E72" s="146"/>
      <c r="F72" s="146"/>
      <c r="G72" s="146"/>
      <c r="H72" s="154"/>
    </row>
    <row r="73" spans="1:8" ht="18">
      <c r="A73" s="332"/>
      <c r="B73" s="332"/>
      <c r="C73" s="146"/>
      <c r="D73" s="187"/>
      <c r="E73" s="146"/>
      <c r="F73" s="146"/>
      <c r="G73" s="146"/>
      <c r="H73" s="154"/>
    </row>
    <row r="74" spans="1:8" ht="18">
      <c r="A74" s="332"/>
      <c r="B74" s="332"/>
      <c r="C74" s="146"/>
      <c r="D74" s="187"/>
      <c r="E74" s="146"/>
      <c r="F74" s="146"/>
      <c r="G74" s="146"/>
      <c r="H74" s="154"/>
    </row>
    <row r="75" spans="1:8" ht="18">
      <c r="A75" s="332"/>
      <c r="B75" s="332"/>
      <c r="C75" s="146"/>
      <c r="D75" s="187"/>
      <c r="E75" s="146"/>
      <c r="F75" s="146"/>
      <c r="G75" s="146"/>
      <c r="H75" s="154"/>
    </row>
    <row r="76" spans="1:8" ht="18">
      <c r="A76" s="332"/>
      <c r="B76" s="332"/>
      <c r="C76" s="146"/>
      <c r="D76" s="187"/>
      <c r="E76" s="146"/>
      <c r="F76" s="146"/>
      <c r="G76" s="146"/>
      <c r="H76" s="154"/>
    </row>
    <row r="77" spans="1:8" ht="18">
      <c r="A77" s="332"/>
      <c r="B77" s="332"/>
      <c r="C77" s="146"/>
      <c r="D77" s="187"/>
      <c r="E77" s="146"/>
      <c r="F77" s="146"/>
      <c r="G77" s="146"/>
      <c r="H77" s="154"/>
    </row>
    <row r="78" spans="1:8" ht="18">
      <c r="A78" s="332"/>
      <c r="B78" s="332"/>
      <c r="C78" s="146"/>
      <c r="D78" s="187"/>
      <c r="E78" s="146"/>
      <c r="F78" s="146"/>
      <c r="G78" s="146"/>
      <c r="H78" s="154"/>
    </row>
    <row r="79" spans="1:8" ht="18">
      <c r="A79" s="332"/>
      <c r="B79" s="332"/>
      <c r="C79" s="146"/>
      <c r="D79" s="187"/>
      <c r="E79" s="146"/>
      <c r="F79" s="146"/>
      <c r="G79" s="146"/>
      <c r="H79" s="154"/>
    </row>
    <row r="80" spans="1:8" ht="18">
      <c r="A80" s="332"/>
      <c r="B80" s="332"/>
      <c r="C80" s="146"/>
      <c r="D80" s="187"/>
      <c r="E80" s="146"/>
      <c r="F80" s="146"/>
      <c r="G80" s="146"/>
      <c r="H80" s="154"/>
    </row>
    <row r="81" spans="1:8" ht="18">
      <c r="A81" s="332"/>
      <c r="B81" s="332"/>
      <c r="C81" s="146"/>
      <c r="D81" s="187"/>
      <c r="E81" s="146"/>
      <c r="F81" s="146"/>
      <c r="G81" s="146"/>
      <c r="H81" s="154"/>
    </row>
    <row r="82" spans="1:8" ht="18">
      <c r="A82" s="332"/>
      <c r="B82" s="332"/>
      <c r="C82" s="146"/>
      <c r="D82" s="187"/>
      <c r="E82" s="146"/>
      <c r="F82" s="146"/>
      <c r="G82" s="146"/>
      <c r="H82" s="154"/>
    </row>
    <row r="83" spans="1:8" ht="18">
      <c r="A83" s="332"/>
      <c r="B83" s="332"/>
      <c r="C83" s="146"/>
      <c r="D83" s="187"/>
      <c r="E83" s="146"/>
      <c r="F83" s="146"/>
      <c r="G83" s="146"/>
      <c r="H83" s="154"/>
    </row>
    <row r="84" spans="1:8" ht="18">
      <c r="A84" s="332"/>
      <c r="B84" s="332"/>
      <c r="C84" s="146"/>
      <c r="D84" s="187"/>
      <c r="E84" s="146"/>
      <c r="F84" s="146"/>
      <c r="G84" s="146"/>
      <c r="H84" s="154"/>
    </row>
    <row r="85" spans="1:8" ht="18">
      <c r="A85" s="332"/>
      <c r="B85" s="332"/>
      <c r="C85" s="146"/>
      <c r="D85" s="187"/>
      <c r="E85" s="146"/>
      <c r="F85" s="146"/>
      <c r="G85" s="146"/>
      <c r="H85" s="154"/>
    </row>
    <row r="86" spans="1:8" ht="18">
      <c r="A86" s="332"/>
      <c r="B86" s="332"/>
      <c r="C86" s="146"/>
      <c r="D86" s="187"/>
      <c r="E86" s="146"/>
      <c r="F86" s="146"/>
      <c r="G86" s="146"/>
      <c r="H86" s="154"/>
    </row>
    <row r="87" spans="1:8" ht="18">
      <c r="A87" s="332"/>
      <c r="B87" s="332"/>
      <c r="C87" s="146"/>
      <c r="D87" s="187"/>
      <c r="E87" s="146"/>
      <c r="F87" s="146"/>
      <c r="G87" s="146"/>
      <c r="H87" s="154"/>
    </row>
    <row r="88" spans="1:8" ht="18">
      <c r="A88" s="332"/>
      <c r="B88" s="332"/>
      <c r="C88" s="146"/>
      <c r="D88" s="187"/>
      <c r="E88" s="146"/>
      <c r="F88" s="146"/>
      <c r="G88" s="146"/>
      <c r="H88" s="154"/>
    </row>
    <row r="89" spans="1:8" ht="18">
      <c r="A89" s="332"/>
      <c r="B89" s="332"/>
      <c r="C89" s="146"/>
      <c r="D89" s="187"/>
      <c r="E89" s="146"/>
      <c r="F89" s="146"/>
      <c r="G89" s="146"/>
      <c r="H89" s="154"/>
    </row>
    <row r="90" spans="1:8" ht="18">
      <c r="A90" s="332"/>
      <c r="B90" s="332"/>
      <c r="C90" s="146"/>
      <c r="D90" s="187"/>
      <c r="E90" s="146"/>
      <c r="F90" s="146"/>
      <c r="G90" s="146"/>
      <c r="H90" s="154"/>
    </row>
    <row r="91" spans="1:8" ht="18">
      <c r="A91" s="332"/>
      <c r="B91" s="332"/>
      <c r="C91" s="146"/>
      <c r="D91" s="187"/>
      <c r="E91" s="146"/>
      <c r="F91" s="146"/>
      <c r="G91" s="146"/>
      <c r="H91" s="154"/>
    </row>
    <row r="92" spans="1:8" ht="18">
      <c r="A92" s="332"/>
      <c r="B92" s="332"/>
      <c r="C92" s="146"/>
      <c r="D92" s="187"/>
      <c r="E92" s="146"/>
      <c r="F92" s="146"/>
      <c r="G92" s="146"/>
      <c r="H92" s="154"/>
    </row>
    <row r="93" spans="1:8" ht="18">
      <c r="A93" s="332"/>
      <c r="B93" s="332"/>
      <c r="C93" s="146"/>
      <c r="D93" s="187"/>
      <c r="E93" s="146"/>
      <c r="F93" s="146"/>
      <c r="G93" s="146"/>
      <c r="H93" s="154"/>
    </row>
    <row r="94" spans="1:8" ht="18">
      <c r="A94" s="332"/>
      <c r="B94" s="332"/>
      <c r="C94" s="146"/>
      <c r="D94" s="187"/>
      <c r="E94" s="146"/>
      <c r="F94" s="146"/>
      <c r="G94" s="146"/>
      <c r="H94" s="154"/>
    </row>
    <row r="95" spans="1:8" ht="18">
      <c r="A95" s="332"/>
      <c r="B95" s="332"/>
      <c r="C95" s="146"/>
      <c r="D95" s="187"/>
      <c r="E95" s="146"/>
      <c r="F95" s="146"/>
      <c r="G95" s="146"/>
      <c r="H95" s="154"/>
    </row>
    <row r="96" spans="1:8" ht="18">
      <c r="A96" s="332"/>
      <c r="B96" s="332"/>
      <c r="C96" s="146"/>
      <c r="D96" s="187"/>
      <c r="E96" s="146"/>
      <c r="F96" s="146"/>
      <c r="G96" s="146"/>
      <c r="H96" s="154"/>
    </row>
    <row r="97" spans="1:8" ht="18">
      <c r="A97" s="332"/>
      <c r="B97" s="332"/>
      <c r="C97" s="146"/>
      <c r="D97" s="187"/>
      <c r="E97" s="146"/>
      <c r="F97" s="146"/>
      <c r="G97" s="146"/>
      <c r="H97" s="154"/>
    </row>
    <row r="98" spans="1:8" ht="18">
      <c r="A98" s="332"/>
      <c r="B98" s="332"/>
      <c r="C98" s="146"/>
      <c r="D98" s="187"/>
      <c r="E98" s="146"/>
      <c r="F98" s="146"/>
      <c r="G98" s="146"/>
      <c r="H98" s="154"/>
    </row>
    <row r="99" spans="1:8" ht="18">
      <c r="A99" s="332"/>
      <c r="B99" s="332"/>
      <c r="C99" s="146"/>
      <c r="D99" s="187"/>
      <c r="E99" s="146"/>
      <c r="F99" s="146"/>
      <c r="G99" s="146"/>
      <c r="H99" s="154"/>
    </row>
    <row r="100" spans="1:8" ht="18">
      <c r="A100" s="332"/>
      <c r="B100" s="332"/>
      <c r="C100" s="146"/>
      <c r="D100" s="187"/>
      <c r="E100" s="146"/>
      <c r="F100" s="146"/>
      <c r="G100" s="146"/>
      <c r="H100" s="154"/>
    </row>
    <row r="101" spans="1:8" ht="18">
      <c r="A101" s="332"/>
      <c r="B101" s="332"/>
      <c r="C101" s="146"/>
      <c r="D101" s="187"/>
      <c r="E101" s="146"/>
      <c r="F101" s="146"/>
      <c r="G101" s="146"/>
      <c r="H101" s="154"/>
    </row>
    <row r="102" spans="1:8" ht="18">
      <c r="A102" s="332"/>
      <c r="B102" s="332"/>
      <c r="C102" s="146"/>
      <c r="D102" s="187"/>
      <c r="E102" s="146"/>
      <c r="F102" s="146"/>
      <c r="G102" s="146"/>
      <c r="H102" s="154"/>
    </row>
    <row r="103" spans="1:8" ht="18">
      <c r="A103" s="332"/>
      <c r="B103" s="332"/>
      <c r="C103" s="146"/>
      <c r="D103" s="187"/>
      <c r="E103" s="146"/>
      <c r="F103" s="146"/>
      <c r="G103" s="146"/>
      <c r="H103" s="154"/>
    </row>
    <row r="104" spans="1:8" ht="18">
      <c r="A104" s="332"/>
      <c r="B104" s="332"/>
      <c r="C104" s="146"/>
      <c r="D104" s="187"/>
      <c r="E104" s="146"/>
      <c r="F104" s="146"/>
      <c r="G104" s="146"/>
      <c r="H104" s="154"/>
    </row>
    <row r="105" spans="1:8" ht="18">
      <c r="A105" s="332"/>
      <c r="B105" s="332"/>
      <c r="C105" s="146"/>
      <c r="D105" s="187"/>
      <c r="E105" s="146"/>
      <c r="F105" s="146"/>
      <c r="G105" s="146"/>
      <c r="H105" s="154"/>
    </row>
    <row r="106" spans="1:8" ht="18">
      <c r="A106" s="332"/>
      <c r="B106" s="332"/>
      <c r="C106" s="146"/>
      <c r="D106" s="187"/>
      <c r="E106" s="146"/>
      <c r="F106" s="146"/>
      <c r="G106" s="146"/>
      <c r="H106" s="154"/>
    </row>
    <row r="107" spans="1:8" ht="18">
      <c r="A107" s="332"/>
      <c r="B107" s="332"/>
      <c r="C107" s="146"/>
      <c r="D107" s="187"/>
      <c r="E107" s="146"/>
      <c r="F107" s="146"/>
      <c r="G107" s="146"/>
      <c r="H107" s="154"/>
    </row>
    <row r="108" spans="1:8" ht="18">
      <c r="A108" s="332"/>
      <c r="B108" s="332"/>
      <c r="C108" s="146"/>
      <c r="D108" s="187"/>
      <c r="E108" s="146"/>
      <c r="F108" s="146"/>
      <c r="G108" s="146"/>
      <c r="H108" s="154"/>
    </row>
    <row r="109" spans="1:8" ht="18">
      <c r="A109" s="332"/>
      <c r="B109" s="332"/>
      <c r="C109" s="146"/>
      <c r="D109" s="187"/>
      <c r="E109" s="146"/>
      <c r="F109" s="146"/>
      <c r="G109" s="146"/>
      <c r="H109" s="154"/>
    </row>
    <row r="110" spans="1:8" ht="18">
      <c r="A110" s="332"/>
      <c r="B110" s="332"/>
      <c r="C110" s="146"/>
      <c r="D110" s="187"/>
      <c r="E110" s="146"/>
      <c r="F110" s="146"/>
      <c r="G110" s="146"/>
      <c r="H110" s="154"/>
    </row>
    <row r="111" spans="1:8" ht="18">
      <c r="A111" s="332"/>
      <c r="B111" s="332"/>
      <c r="C111" s="146"/>
      <c r="D111" s="187"/>
      <c r="E111" s="146"/>
      <c r="F111" s="146"/>
      <c r="G111" s="146"/>
      <c r="H111" s="154"/>
    </row>
    <row r="112" spans="1:8" ht="18">
      <c r="A112" s="332"/>
      <c r="B112" s="332"/>
      <c r="C112" s="146"/>
      <c r="D112" s="187"/>
      <c r="E112" s="146"/>
      <c r="F112" s="146"/>
      <c r="G112" s="146"/>
      <c r="H112" s="154"/>
    </row>
    <row r="113" spans="1:8" ht="18">
      <c r="A113" s="332"/>
      <c r="B113" s="332"/>
      <c r="C113" s="146"/>
      <c r="D113" s="187"/>
      <c r="E113" s="146"/>
      <c r="F113" s="146"/>
      <c r="G113" s="146"/>
      <c r="H113" s="154"/>
    </row>
    <row r="114" spans="1:8" ht="18">
      <c r="A114" s="332"/>
      <c r="B114" s="332"/>
      <c r="C114" s="146"/>
      <c r="D114" s="187"/>
      <c r="E114" s="146"/>
      <c r="F114" s="146"/>
      <c r="G114" s="146"/>
      <c r="H114" s="154"/>
    </row>
    <row r="115" spans="1:8" ht="18">
      <c r="A115" s="332"/>
      <c r="B115" s="332"/>
      <c r="C115" s="146"/>
      <c r="D115" s="187"/>
      <c r="E115" s="146"/>
      <c r="F115" s="146"/>
      <c r="G115" s="146"/>
      <c r="H115" s="154"/>
    </row>
    <row r="116" spans="1:8" ht="18">
      <c r="A116" s="332"/>
      <c r="B116" s="332"/>
      <c r="C116" s="146"/>
      <c r="D116" s="187"/>
      <c r="E116" s="146"/>
      <c r="F116" s="146"/>
      <c r="G116" s="146"/>
      <c r="H116" s="154"/>
    </row>
    <row r="117" spans="1:8" ht="18">
      <c r="A117" s="332"/>
      <c r="B117" s="332"/>
      <c r="C117" s="146"/>
      <c r="D117" s="187"/>
      <c r="E117" s="146"/>
      <c r="F117" s="146"/>
      <c r="G117" s="146"/>
      <c r="H117" s="154"/>
    </row>
    <row r="118" spans="1:8" ht="18">
      <c r="A118" s="332"/>
      <c r="B118" s="332"/>
      <c r="C118" s="146"/>
      <c r="D118" s="187"/>
      <c r="E118" s="146"/>
      <c r="F118" s="146"/>
      <c r="G118" s="146"/>
      <c r="H118" s="154"/>
    </row>
    <row r="119" spans="1:8" ht="18">
      <c r="A119" s="332"/>
      <c r="B119" s="332"/>
      <c r="C119" s="146"/>
      <c r="D119" s="187"/>
      <c r="E119" s="146"/>
      <c r="F119" s="146"/>
      <c r="G119" s="146"/>
      <c r="H119" s="154"/>
    </row>
    <row r="120" spans="1:8" ht="18">
      <c r="A120" s="332"/>
      <c r="B120" s="332"/>
      <c r="C120" s="146"/>
      <c r="D120" s="187"/>
      <c r="E120" s="146"/>
      <c r="F120" s="146"/>
      <c r="G120" s="146"/>
      <c r="H120" s="154"/>
    </row>
    <row r="121" spans="1:8" ht="18">
      <c r="A121" s="332"/>
      <c r="B121" s="332"/>
      <c r="C121" s="146"/>
      <c r="D121" s="187"/>
      <c r="E121" s="146"/>
      <c r="F121" s="146"/>
      <c r="G121" s="146"/>
      <c r="H121" s="154"/>
    </row>
    <row r="122" spans="1:8" ht="18">
      <c r="A122" s="332"/>
      <c r="B122" s="332"/>
      <c r="C122" s="146"/>
      <c r="D122" s="187"/>
      <c r="E122" s="146"/>
      <c r="F122" s="146"/>
      <c r="G122" s="146"/>
      <c r="H122" s="154"/>
    </row>
    <row r="123" spans="1:8" ht="18">
      <c r="A123" s="332"/>
      <c r="B123" s="332"/>
      <c r="C123" s="146"/>
      <c r="D123" s="187"/>
      <c r="E123" s="146"/>
      <c r="F123" s="146"/>
      <c r="G123" s="146"/>
      <c r="H123" s="154"/>
    </row>
    <row r="124" spans="1:8" ht="18">
      <c r="A124" s="332"/>
      <c r="B124" s="332"/>
      <c r="C124" s="146"/>
      <c r="D124" s="187"/>
      <c r="E124" s="146"/>
      <c r="F124" s="146"/>
      <c r="G124" s="146"/>
      <c r="H124" s="154"/>
    </row>
    <row r="125" spans="1:8" ht="18">
      <c r="A125" s="332"/>
      <c r="B125" s="332"/>
      <c r="C125" s="146"/>
      <c r="D125" s="187"/>
      <c r="E125" s="146"/>
      <c r="F125" s="146"/>
      <c r="G125" s="146"/>
      <c r="H125" s="154"/>
    </row>
    <row r="126" spans="1:8" ht="18">
      <c r="A126" s="332"/>
      <c r="B126" s="332"/>
      <c r="C126" s="146"/>
      <c r="D126" s="187"/>
      <c r="E126" s="146"/>
      <c r="F126" s="146"/>
      <c r="G126" s="146"/>
      <c r="H126" s="154"/>
    </row>
    <row r="127" spans="1:8" ht="18">
      <c r="A127" s="332"/>
      <c r="B127" s="332"/>
      <c r="C127" s="146"/>
      <c r="D127" s="187"/>
      <c r="E127" s="146"/>
      <c r="F127" s="146"/>
      <c r="G127" s="146"/>
      <c r="H127" s="154"/>
    </row>
    <row r="128" spans="1:8" ht="18">
      <c r="A128" s="332"/>
      <c r="B128" s="332"/>
      <c r="C128" s="146"/>
      <c r="D128" s="187"/>
      <c r="E128" s="146"/>
      <c r="F128" s="146"/>
      <c r="G128" s="146"/>
      <c r="H128" s="154"/>
    </row>
    <row r="129" spans="1:8" ht="18">
      <c r="A129" s="332"/>
      <c r="B129" s="332"/>
      <c r="C129" s="146"/>
      <c r="D129" s="187"/>
      <c r="E129" s="146"/>
      <c r="F129" s="146"/>
      <c r="G129" s="146"/>
      <c r="H129" s="154"/>
    </row>
    <row r="130" spans="1:8" ht="18">
      <c r="A130" s="332"/>
      <c r="B130" s="332"/>
      <c r="C130" s="146"/>
      <c r="D130" s="187"/>
      <c r="E130" s="146"/>
      <c r="F130" s="146"/>
      <c r="G130" s="146"/>
      <c r="H130" s="154"/>
    </row>
    <row r="131" spans="1:8" ht="18">
      <c r="A131" s="332"/>
      <c r="B131" s="332"/>
      <c r="C131" s="146"/>
      <c r="D131" s="187"/>
      <c r="E131" s="146"/>
      <c r="F131" s="146"/>
      <c r="G131" s="146"/>
      <c r="H131" s="154"/>
    </row>
    <row r="132" spans="1:8" ht="18">
      <c r="A132" s="332"/>
      <c r="B132" s="332"/>
      <c r="C132" s="146"/>
      <c r="D132" s="187"/>
      <c r="E132" s="146"/>
      <c r="F132" s="146"/>
      <c r="G132" s="146"/>
      <c r="H132" s="154"/>
    </row>
    <row r="133" spans="1:8" ht="18">
      <c r="A133" s="332"/>
      <c r="B133" s="332"/>
      <c r="C133" s="146"/>
      <c r="D133" s="187"/>
      <c r="E133" s="146"/>
      <c r="F133" s="146"/>
      <c r="G133" s="146"/>
      <c r="H133" s="154"/>
    </row>
    <row r="134" spans="1:8" ht="18">
      <c r="A134" s="332"/>
      <c r="B134" s="332"/>
      <c r="C134" s="146"/>
      <c r="D134" s="187"/>
      <c r="E134" s="146"/>
      <c r="F134" s="146"/>
      <c r="G134" s="146"/>
      <c r="H134" s="154"/>
    </row>
    <row r="135" spans="1:8" ht="18">
      <c r="A135" s="332"/>
      <c r="B135" s="332"/>
      <c r="C135" s="146"/>
      <c r="D135" s="187"/>
      <c r="E135" s="146"/>
      <c r="F135" s="146"/>
      <c r="G135" s="146"/>
      <c r="H135" s="154"/>
    </row>
    <row r="136" spans="1:8" ht="18">
      <c r="A136" s="332"/>
      <c r="B136" s="332"/>
      <c r="C136" s="146"/>
      <c r="D136" s="187"/>
      <c r="E136" s="146"/>
      <c r="F136" s="146"/>
      <c r="G136" s="146"/>
      <c r="H136" s="154"/>
    </row>
    <row r="137" spans="1:8" ht="18">
      <c r="A137" s="332"/>
      <c r="B137" s="332"/>
      <c r="C137" s="146"/>
      <c r="D137" s="187"/>
      <c r="E137" s="146"/>
      <c r="F137" s="146"/>
      <c r="G137" s="146"/>
      <c r="H137" s="154"/>
    </row>
    <row r="138" spans="1:8" ht="18">
      <c r="A138" s="332"/>
      <c r="B138" s="332"/>
      <c r="C138" s="146"/>
      <c r="D138" s="187"/>
      <c r="E138" s="146"/>
      <c r="F138" s="146"/>
      <c r="G138" s="146"/>
      <c r="H138" s="154"/>
    </row>
    <row r="139" spans="1:8" ht="18">
      <c r="A139" s="332"/>
      <c r="B139" s="332"/>
      <c r="C139" s="146"/>
      <c r="D139" s="187"/>
      <c r="E139" s="146"/>
      <c r="F139" s="146"/>
      <c r="G139" s="146"/>
      <c r="H139" s="154"/>
    </row>
    <row r="140" spans="1:8" ht="18">
      <c r="A140" s="332"/>
      <c r="B140" s="332"/>
      <c r="C140" s="146"/>
      <c r="D140" s="187"/>
      <c r="E140" s="146"/>
      <c r="F140" s="146"/>
      <c r="G140" s="146"/>
      <c r="H140" s="154"/>
    </row>
    <row r="141" spans="1:8" ht="18">
      <c r="A141" s="332"/>
      <c r="B141" s="332"/>
      <c r="C141" s="146"/>
      <c r="D141" s="187"/>
      <c r="E141" s="146"/>
      <c r="F141" s="146"/>
      <c r="G141" s="146"/>
      <c r="H141" s="154"/>
    </row>
    <row r="142" spans="1:8" ht="18">
      <c r="A142" s="332"/>
      <c r="B142" s="332"/>
      <c r="C142" s="146"/>
      <c r="D142" s="187"/>
      <c r="E142" s="146"/>
      <c r="F142" s="146"/>
      <c r="G142" s="146"/>
      <c r="H142" s="154"/>
    </row>
    <row r="143" spans="1:8" ht="18">
      <c r="A143" s="332"/>
      <c r="B143" s="332"/>
      <c r="C143" s="146"/>
      <c r="D143" s="187"/>
      <c r="E143" s="146"/>
      <c r="F143" s="146"/>
      <c r="G143" s="146"/>
      <c r="H143" s="154"/>
    </row>
    <row r="144" spans="1:8" ht="18">
      <c r="A144" s="332"/>
      <c r="B144" s="332"/>
      <c r="C144" s="146"/>
      <c r="D144" s="187"/>
      <c r="E144" s="146"/>
      <c r="F144" s="146"/>
      <c r="G144" s="146"/>
      <c r="H144" s="154"/>
    </row>
    <row r="145" spans="1:8" ht="18">
      <c r="A145" s="332"/>
      <c r="B145" s="332"/>
      <c r="C145" s="146"/>
      <c r="D145" s="187"/>
      <c r="E145" s="146"/>
      <c r="F145" s="146"/>
      <c r="G145" s="146"/>
      <c r="H145" s="154"/>
    </row>
    <row r="146" spans="1:8" ht="18">
      <c r="A146" s="332"/>
      <c r="B146" s="332"/>
      <c r="C146" s="146"/>
      <c r="D146" s="187"/>
      <c r="E146" s="146"/>
      <c r="F146" s="146"/>
      <c r="G146" s="146"/>
      <c r="H146" s="154"/>
    </row>
    <row r="147" spans="1:8" ht="18">
      <c r="A147" s="332"/>
      <c r="B147" s="332"/>
      <c r="C147" s="146"/>
      <c r="D147" s="187"/>
      <c r="E147" s="146"/>
      <c r="F147" s="146"/>
      <c r="G147" s="146"/>
      <c r="H147" s="154"/>
    </row>
    <row r="148" spans="1:8" ht="18">
      <c r="A148" s="332"/>
      <c r="B148" s="332"/>
      <c r="C148" s="146"/>
      <c r="D148" s="187"/>
      <c r="E148" s="146"/>
      <c r="F148" s="146"/>
      <c r="G148" s="146"/>
      <c r="H148" s="154"/>
    </row>
    <row r="149" spans="1:8" ht="18">
      <c r="A149" s="332"/>
      <c r="B149" s="332"/>
      <c r="C149" s="146"/>
      <c r="D149" s="187"/>
      <c r="E149" s="146"/>
      <c r="F149" s="146"/>
      <c r="G149" s="146"/>
      <c r="H149" s="154"/>
    </row>
    <row r="150" spans="1:8" ht="18">
      <c r="A150" s="332"/>
      <c r="B150" s="332"/>
      <c r="C150" s="146"/>
      <c r="D150" s="187"/>
      <c r="E150" s="146"/>
      <c r="F150" s="146"/>
      <c r="G150" s="146"/>
      <c r="H150" s="154"/>
    </row>
    <row r="151" spans="1:8" ht="18">
      <c r="A151" s="332"/>
      <c r="B151" s="332"/>
      <c r="C151" s="146"/>
      <c r="D151" s="187"/>
      <c r="E151" s="146"/>
      <c r="F151" s="146"/>
      <c r="G151" s="146"/>
      <c r="H151" s="154"/>
    </row>
    <row r="152" spans="1:8" ht="18">
      <c r="A152" s="332"/>
      <c r="B152" s="332"/>
      <c r="C152" s="146"/>
      <c r="D152" s="187"/>
      <c r="E152" s="146"/>
      <c r="F152" s="146"/>
      <c r="G152" s="146"/>
      <c r="H152" s="154"/>
    </row>
    <row r="153" spans="1:8" ht="18">
      <c r="A153" s="332"/>
      <c r="B153" s="332"/>
      <c r="C153" s="146"/>
      <c r="D153" s="187"/>
      <c r="E153" s="146"/>
      <c r="F153" s="146"/>
      <c r="G153" s="146"/>
      <c r="H153" s="154"/>
    </row>
    <row r="154" spans="1:8" ht="18">
      <c r="A154" s="332"/>
      <c r="B154" s="332"/>
      <c r="C154" s="146"/>
      <c r="D154" s="187"/>
      <c r="E154" s="146"/>
      <c r="F154" s="146"/>
      <c r="G154" s="146"/>
      <c r="H154" s="154"/>
    </row>
    <row r="155" spans="1:8" ht="18">
      <c r="A155" s="332"/>
      <c r="B155" s="332"/>
      <c r="C155" s="146"/>
      <c r="D155" s="187"/>
      <c r="E155" s="146"/>
      <c r="F155" s="146"/>
      <c r="G155" s="146"/>
      <c r="H155" s="154"/>
    </row>
    <row r="156" spans="1:8" ht="18">
      <c r="A156" s="332"/>
      <c r="B156" s="332"/>
      <c r="C156" s="146"/>
      <c r="D156" s="187"/>
      <c r="E156" s="146"/>
      <c r="F156" s="146"/>
      <c r="G156" s="146"/>
      <c r="H156" s="154"/>
    </row>
    <row r="157" spans="1:8" ht="18">
      <c r="A157" s="332"/>
      <c r="B157" s="332"/>
      <c r="C157" s="146"/>
      <c r="D157" s="187"/>
      <c r="E157" s="146"/>
      <c r="F157" s="146"/>
      <c r="G157" s="146"/>
      <c r="H157" s="154"/>
    </row>
    <row r="158" spans="1:8" ht="18">
      <c r="A158" s="332"/>
      <c r="B158" s="332"/>
      <c r="C158" s="146"/>
      <c r="D158" s="187"/>
      <c r="E158" s="146"/>
      <c r="F158" s="146"/>
      <c r="G158" s="146"/>
      <c r="H158" s="154"/>
    </row>
    <row r="159" spans="1:8" ht="18">
      <c r="A159" s="332"/>
      <c r="B159" s="332"/>
      <c r="C159" s="146"/>
      <c r="D159" s="187"/>
      <c r="E159" s="146"/>
      <c r="F159" s="146"/>
      <c r="G159" s="146"/>
      <c r="H159" s="154"/>
    </row>
    <row r="160" spans="1:8" ht="18">
      <c r="A160" s="332"/>
      <c r="B160" s="332"/>
      <c r="C160" s="146"/>
      <c r="D160" s="187"/>
      <c r="E160" s="146"/>
      <c r="F160" s="146"/>
      <c r="G160" s="146"/>
      <c r="H160" s="154"/>
    </row>
    <row r="161" spans="1:8" ht="18">
      <c r="A161" s="332"/>
      <c r="B161" s="332"/>
      <c r="C161" s="146"/>
      <c r="D161" s="187"/>
      <c r="E161" s="146"/>
      <c r="F161" s="146"/>
      <c r="G161" s="146"/>
      <c r="H161" s="154"/>
    </row>
    <row r="162" spans="1:8" ht="18">
      <c r="A162" s="332"/>
      <c r="B162" s="332"/>
      <c r="C162" s="146"/>
      <c r="D162" s="187"/>
      <c r="E162" s="146"/>
      <c r="F162" s="146"/>
      <c r="G162" s="146"/>
      <c r="H162" s="154"/>
    </row>
    <row r="163" spans="1:8" ht="18">
      <c r="A163" s="332"/>
      <c r="B163" s="332"/>
      <c r="C163" s="146"/>
      <c r="D163" s="187"/>
      <c r="E163" s="146"/>
      <c r="F163" s="146"/>
      <c r="G163" s="146"/>
      <c r="H163" s="154"/>
    </row>
    <row r="164" spans="1:8" ht="18">
      <c r="A164" s="332"/>
      <c r="B164" s="332"/>
      <c r="C164" s="146"/>
      <c r="D164" s="187"/>
      <c r="E164" s="146"/>
      <c r="F164" s="146"/>
      <c r="G164" s="146"/>
      <c r="H164" s="154"/>
    </row>
    <row r="165" spans="1:8" ht="18">
      <c r="A165" s="332"/>
      <c r="B165" s="332"/>
      <c r="C165" s="146"/>
      <c r="D165" s="187"/>
      <c r="E165" s="146"/>
      <c r="F165" s="146"/>
      <c r="G165" s="146"/>
      <c r="H165" s="154"/>
    </row>
    <row r="166" spans="1:8" ht="18">
      <c r="A166" s="332"/>
      <c r="B166" s="332"/>
      <c r="C166" s="146"/>
      <c r="D166" s="187"/>
      <c r="E166" s="146"/>
      <c r="F166" s="146"/>
      <c r="G166" s="146"/>
      <c r="H166" s="154"/>
    </row>
    <row r="167" spans="1:8" ht="18">
      <c r="A167" s="332"/>
      <c r="B167" s="332"/>
      <c r="C167" s="146"/>
      <c r="D167" s="187"/>
      <c r="E167" s="146"/>
      <c r="F167" s="146"/>
      <c r="G167" s="146"/>
      <c r="H167" s="154"/>
    </row>
    <row r="168" spans="1:8" ht="18">
      <c r="A168" s="332"/>
      <c r="B168" s="332"/>
      <c r="C168" s="146"/>
      <c r="D168" s="187"/>
      <c r="E168" s="146"/>
      <c r="F168" s="146"/>
      <c r="G168" s="146"/>
      <c r="H168" s="154"/>
    </row>
    <row r="169" spans="1:8" ht="18">
      <c r="A169" s="332"/>
      <c r="B169" s="332"/>
      <c r="C169" s="146"/>
      <c r="D169" s="187"/>
      <c r="E169" s="146"/>
      <c r="F169" s="146"/>
      <c r="G169" s="146"/>
      <c r="H169" s="154"/>
    </row>
    <row r="170" spans="1:8" ht="18">
      <c r="A170" s="332"/>
      <c r="B170" s="332"/>
      <c r="C170" s="146"/>
      <c r="D170" s="187"/>
      <c r="E170" s="146"/>
      <c r="F170" s="146"/>
      <c r="G170" s="146"/>
      <c r="H170" s="154"/>
    </row>
    <row r="171" spans="1:8" ht="18">
      <c r="A171" s="332"/>
      <c r="B171" s="332"/>
      <c r="C171" s="146"/>
      <c r="D171" s="187"/>
      <c r="E171" s="146"/>
      <c r="F171" s="146"/>
      <c r="G171" s="146"/>
      <c r="H171" s="154"/>
    </row>
    <row r="172" spans="1:8" ht="18">
      <c r="A172" s="332"/>
      <c r="B172" s="332"/>
      <c r="C172" s="146"/>
      <c r="D172" s="187"/>
      <c r="E172" s="146"/>
      <c r="F172" s="146"/>
      <c r="G172" s="146"/>
      <c r="H172" s="154"/>
    </row>
    <row r="173" spans="1:8" ht="18">
      <c r="A173" s="332"/>
      <c r="B173" s="332"/>
      <c r="C173" s="146"/>
      <c r="D173" s="187"/>
      <c r="E173" s="146"/>
      <c r="F173" s="146"/>
      <c r="G173" s="146"/>
      <c r="H173" s="154"/>
    </row>
    <row r="174" spans="1:8" ht="18">
      <c r="A174" s="332"/>
      <c r="B174" s="332"/>
      <c r="C174" s="146"/>
      <c r="D174" s="187"/>
      <c r="E174" s="146"/>
      <c r="F174" s="146"/>
      <c r="G174" s="146"/>
      <c r="H174" s="154"/>
    </row>
    <row r="175" spans="1:8" ht="18">
      <c r="A175" s="332"/>
      <c r="B175" s="332"/>
      <c r="C175" s="146"/>
      <c r="D175" s="187"/>
      <c r="E175" s="146"/>
      <c r="F175" s="146"/>
      <c r="G175" s="146"/>
      <c r="H175" s="154"/>
    </row>
    <row r="176" spans="1:8" ht="18">
      <c r="A176" s="332"/>
      <c r="B176" s="332"/>
      <c r="C176" s="146"/>
      <c r="D176" s="187"/>
      <c r="E176" s="146"/>
      <c r="F176" s="146"/>
      <c r="G176" s="146"/>
      <c r="H176" s="154"/>
    </row>
    <row r="177" spans="1:8" ht="18">
      <c r="A177" s="332"/>
      <c r="B177" s="332"/>
      <c r="C177" s="146"/>
      <c r="D177" s="187"/>
      <c r="E177" s="146"/>
      <c r="F177" s="146"/>
      <c r="G177" s="146"/>
      <c r="H177" s="154"/>
    </row>
    <row r="178" spans="1:8" ht="18">
      <c r="A178" s="332"/>
      <c r="B178" s="332"/>
      <c r="C178" s="146"/>
      <c r="D178" s="187"/>
      <c r="E178" s="146"/>
      <c r="F178" s="146"/>
      <c r="G178" s="146"/>
      <c r="H178" s="154"/>
    </row>
    <row r="179" spans="1:8" ht="18">
      <c r="A179" s="332"/>
      <c r="B179" s="332"/>
      <c r="C179" s="146"/>
      <c r="D179" s="187"/>
      <c r="E179" s="146"/>
      <c r="F179" s="146"/>
      <c r="G179" s="146"/>
      <c r="H179" s="154"/>
    </row>
    <row r="180" spans="1:8" ht="18">
      <c r="A180" s="332"/>
      <c r="B180" s="332"/>
      <c r="C180" s="146"/>
      <c r="D180" s="187"/>
      <c r="E180" s="146"/>
      <c r="F180" s="146"/>
      <c r="G180" s="146"/>
      <c r="H180" s="154"/>
    </row>
    <row r="181" spans="1:8" ht="18">
      <c r="A181" s="332"/>
      <c r="B181" s="332"/>
      <c r="C181" s="146"/>
      <c r="D181" s="187"/>
      <c r="E181" s="146"/>
      <c r="F181" s="146"/>
      <c r="G181" s="146"/>
      <c r="H181" s="154"/>
    </row>
    <row r="182" spans="1:8" ht="18">
      <c r="A182" s="332"/>
      <c r="B182" s="332"/>
      <c r="C182" s="146"/>
      <c r="D182" s="187"/>
      <c r="E182" s="146"/>
      <c r="F182" s="146"/>
      <c r="G182" s="146"/>
      <c r="H182" s="154"/>
    </row>
    <row r="183" spans="1:8" ht="18">
      <c r="A183" s="332"/>
      <c r="B183" s="332"/>
      <c r="C183" s="146"/>
      <c r="D183" s="187"/>
      <c r="E183" s="146"/>
      <c r="F183" s="146"/>
      <c r="G183" s="146"/>
      <c r="H183" s="154"/>
    </row>
    <row r="184" spans="1:8" ht="18">
      <c r="A184" s="332"/>
      <c r="B184" s="332"/>
      <c r="C184" s="146"/>
      <c r="D184" s="187"/>
      <c r="E184" s="146"/>
      <c r="F184" s="146"/>
      <c r="G184" s="146"/>
      <c r="H184" s="154"/>
    </row>
    <row r="185" spans="1:8" ht="18">
      <c r="A185" s="332"/>
      <c r="B185" s="332"/>
      <c r="C185" s="146"/>
      <c r="D185" s="187"/>
      <c r="E185" s="146"/>
      <c r="F185" s="146"/>
      <c r="G185" s="146"/>
      <c r="H185" s="154"/>
    </row>
    <row r="186" spans="1:8" ht="18">
      <c r="A186" s="332"/>
      <c r="B186" s="332"/>
      <c r="C186" s="146"/>
      <c r="D186" s="187"/>
      <c r="E186" s="146"/>
      <c r="F186" s="146"/>
      <c r="G186" s="146"/>
      <c r="H186" s="154"/>
    </row>
    <row r="187" spans="1:8" ht="18">
      <c r="A187" s="332"/>
      <c r="B187" s="332"/>
      <c r="C187" s="146"/>
      <c r="D187" s="187"/>
      <c r="E187" s="146"/>
      <c r="F187" s="146"/>
      <c r="G187" s="146"/>
      <c r="H187" s="154"/>
    </row>
    <row r="188" spans="1:8" ht="18">
      <c r="A188" s="332"/>
      <c r="B188" s="332"/>
      <c r="C188" s="146"/>
      <c r="D188" s="187"/>
      <c r="E188" s="146"/>
      <c r="F188" s="146"/>
      <c r="G188" s="146"/>
      <c r="H188" s="154"/>
    </row>
    <row r="189" spans="1:8" ht="18">
      <c r="A189" s="332"/>
      <c r="B189" s="332"/>
      <c r="C189" s="146"/>
      <c r="D189" s="187"/>
      <c r="E189" s="146"/>
      <c r="F189" s="146"/>
      <c r="G189" s="146"/>
      <c r="H189" s="154"/>
    </row>
    <row r="190" spans="1:8" ht="18">
      <c r="A190" s="332"/>
      <c r="B190" s="332"/>
      <c r="C190" s="146"/>
      <c r="D190" s="187"/>
      <c r="E190" s="146"/>
      <c r="F190" s="146"/>
      <c r="G190" s="146"/>
      <c r="H190" s="154"/>
    </row>
    <row r="191" spans="1:8" ht="18">
      <c r="A191" s="332"/>
      <c r="B191" s="332"/>
      <c r="C191" s="146"/>
      <c r="D191" s="187"/>
      <c r="E191" s="146"/>
      <c r="F191" s="146"/>
      <c r="G191" s="146"/>
      <c r="H191" s="154"/>
    </row>
    <row r="192" spans="1:8" ht="18">
      <c r="A192" s="332"/>
      <c r="B192" s="332"/>
      <c r="C192" s="146"/>
      <c r="D192" s="187"/>
      <c r="E192" s="146"/>
      <c r="F192" s="146"/>
      <c r="G192" s="146"/>
      <c r="H192" s="154"/>
    </row>
    <row r="193" spans="1:8" ht="18">
      <c r="A193" s="332"/>
      <c r="B193" s="332"/>
      <c r="C193" s="146"/>
      <c r="D193" s="187"/>
      <c r="E193" s="146"/>
      <c r="F193" s="146"/>
      <c r="G193" s="146"/>
      <c r="H193" s="154"/>
    </row>
    <row r="194" spans="1:8" ht="18">
      <c r="A194" s="332"/>
      <c r="B194" s="332"/>
      <c r="C194" s="146"/>
      <c r="D194" s="187"/>
      <c r="E194" s="146"/>
      <c r="F194" s="146"/>
      <c r="G194" s="146"/>
      <c r="H194" s="154"/>
    </row>
    <row r="195" spans="1:8" ht="18">
      <c r="A195" s="332"/>
      <c r="B195" s="332"/>
      <c r="C195" s="146"/>
      <c r="D195" s="187"/>
      <c r="E195" s="146"/>
      <c r="F195" s="146"/>
      <c r="G195" s="146"/>
      <c r="H195" s="154"/>
    </row>
    <row r="196" spans="1:8" ht="18">
      <c r="A196" s="332"/>
      <c r="B196" s="332"/>
      <c r="C196" s="146"/>
      <c r="D196" s="187"/>
      <c r="E196" s="146"/>
      <c r="F196" s="146"/>
      <c r="G196" s="146"/>
      <c r="H196" s="154"/>
    </row>
    <row r="197" spans="1:8" ht="18">
      <c r="A197" s="332"/>
      <c r="B197" s="332"/>
      <c r="C197" s="146"/>
      <c r="D197" s="187"/>
      <c r="E197" s="146"/>
      <c r="F197" s="146"/>
      <c r="G197" s="146"/>
      <c r="H197" s="154"/>
    </row>
    <row r="198" spans="1:8" ht="18">
      <c r="A198" s="332"/>
      <c r="B198" s="332"/>
      <c r="C198" s="146"/>
      <c r="D198" s="187"/>
      <c r="E198" s="146"/>
      <c r="F198" s="146"/>
      <c r="G198" s="146"/>
      <c r="H198" s="154"/>
    </row>
    <row r="199" spans="1:8" ht="18">
      <c r="A199" s="332"/>
      <c r="B199" s="332"/>
      <c r="C199" s="146"/>
      <c r="D199" s="187"/>
      <c r="E199" s="146"/>
      <c r="F199" s="146"/>
      <c r="G199" s="146"/>
      <c r="H199" s="154"/>
    </row>
    <row r="200" spans="1:8" ht="18">
      <c r="A200" s="333"/>
      <c r="B200" s="333"/>
      <c r="C200" s="154"/>
      <c r="D200" s="155"/>
      <c r="E200" s="154"/>
      <c r="F200" s="154"/>
      <c r="G200" s="154"/>
      <c r="H200" s="154"/>
    </row>
    <row r="201" spans="1:8" ht="18">
      <c r="A201" s="333"/>
      <c r="B201" s="333"/>
      <c r="C201" s="154"/>
      <c r="D201" s="155"/>
      <c r="E201" s="154"/>
      <c r="F201" s="154"/>
      <c r="G201" s="154"/>
      <c r="H201" s="154"/>
    </row>
    <row r="202" spans="1:8" ht="18">
      <c r="A202" s="333"/>
      <c r="B202" s="333"/>
      <c r="C202" s="154"/>
      <c r="D202" s="155"/>
      <c r="E202" s="154"/>
      <c r="F202" s="154"/>
      <c r="G202" s="154"/>
      <c r="H202" s="154"/>
    </row>
    <row r="203" spans="1:8" ht="18">
      <c r="A203" s="333"/>
      <c r="B203" s="333"/>
      <c r="C203" s="154"/>
      <c r="D203" s="155"/>
      <c r="E203" s="154"/>
      <c r="F203" s="154"/>
      <c r="G203" s="154"/>
      <c r="H203" s="154"/>
    </row>
    <row r="204" spans="1:8" ht="18">
      <c r="A204" s="333"/>
      <c r="B204" s="333"/>
      <c r="C204" s="154"/>
      <c r="D204" s="155"/>
      <c r="E204" s="154"/>
      <c r="F204" s="154"/>
      <c r="G204" s="154"/>
      <c r="H204" s="154"/>
    </row>
    <row r="205" spans="1:8" ht="18">
      <c r="A205" s="333"/>
      <c r="B205" s="333"/>
      <c r="C205" s="154"/>
      <c r="D205" s="155"/>
      <c r="E205" s="154"/>
      <c r="F205" s="154"/>
      <c r="G205" s="154"/>
      <c r="H205" s="154"/>
    </row>
    <row r="206" spans="1:8" ht="18">
      <c r="A206" s="333"/>
      <c r="B206" s="333"/>
      <c r="C206" s="154"/>
      <c r="D206" s="155"/>
      <c r="E206" s="154"/>
      <c r="F206" s="154"/>
      <c r="G206" s="154"/>
      <c r="H206" s="154"/>
    </row>
    <row r="207" spans="1:8" ht="18">
      <c r="A207" s="333"/>
      <c r="B207" s="333"/>
      <c r="C207" s="154"/>
      <c r="D207" s="155"/>
      <c r="E207" s="154"/>
      <c r="F207" s="154"/>
      <c r="G207" s="154"/>
      <c r="H207" s="154"/>
    </row>
    <row r="208" spans="1:8" ht="18">
      <c r="A208" s="333"/>
      <c r="B208" s="333"/>
      <c r="C208" s="154"/>
      <c r="D208" s="155"/>
      <c r="E208" s="154"/>
      <c r="F208" s="154"/>
      <c r="G208" s="154"/>
      <c r="H208" s="154"/>
    </row>
    <row r="209" spans="1:8" ht="18">
      <c r="A209" s="333"/>
      <c r="B209" s="333"/>
      <c r="C209" s="154"/>
      <c r="D209" s="155"/>
      <c r="E209" s="154"/>
      <c r="F209" s="154"/>
      <c r="G209" s="154"/>
      <c r="H209" s="154"/>
    </row>
    <row r="210" spans="1:8" ht="18">
      <c r="A210" s="333"/>
      <c r="B210" s="333"/>
      <c r="C210" s="154"/>
      <c r="D210" s="155"/>
      <c r="E210" s="154"/>
      <c r="F210" s="154"/>
      <c r="G210" s="154"/>
      <c r="H210" s="154"/>
    </row>
    <row r="211" spans="1:8" ht="18">
      <c r="A211" s="333"/>
      <c r="B211" s="333"/>
      <c r="C211" s="154"/>
      <c r="D211" s="155"/>
      <c r="E211" s="154"/>
      <c r="F211" s="154"/>
      <c r="G211" s="154"/>
      <c r="H211" s="154"/>
    </row>
    <row r="212" spans="1:8" ht="18">
      <c r="A212" s="333"/>
      <c r="B212" s="333"/>
      <c r="C212" s="154"/>
      <c r="D212" s="155"/>
      <c r="E212" s="154"/>
      <c r="F212" s="154"/>
      <c r="G212" s="154"/>
      <c r="H212" s="154"/>
    </row>
    <row r="213" spans="1:8" ht="18">
      <c r="A213" s="333"/>
      <c r="B213" s="333"/>
      <c r="C213" s="154"/>
      <c r="D213" s="155"/>
      <c r="E213" s="154"/>
      <c r="F213" s="154"/>
      <c r="G213" s="154"/>
      <c r="H213" s="154"/>
    </row>
    <row r="214" spans="1:8" ht="18">
      <c r="A214" s="333"/>
      <c r="B214" s="333"/>
      <c r="C214" s="154"/>
      <c r="D214" s="155"/>
      <c r="E214" s="154"/>
      <c r="F214" s="154"/>
      <c r="G214" s="154"/>
      <c r="H214" s="154"/>
    </row>
    <row r="215" spans="1:8" ht="18">
      <c r="A215" s="333"/>
      <c r="B215" s="333"/>
      <c r="C215" s="154"/>
      <c r="D215" s="155"/>
      <c r="E215" s="154"/>
      <c r="F215" s="154"/>
      <c r="G215" s="154"/>
      <c r="H215" s="154"/>
    </row>
    <row r="216" spans="1:8" ht="18">
      <c r="A216" s="333"/>
      <c r="B216" s="333"/>
      <c r="C216" s="154"/>
      <c r="D216" s="155"/>
      <c r="E216" s="154"/>
      <c r="F216" s="154"/>
      <c r="G216" s="154"/>
      <c r="H216" s="154"/>
    </row>
    <row r="217" spans="1:8" ht="18">
      <c r="A217" s="333"/>
      <c r="B217" s="333"/>
      <c r="C217" s="154"/>
      <c r="D217" s="155"/>
      <c r="E217" s="154"/>
      <c r="F217" s="154"/>
      <c r="G217" s="154"/>
      <c r="H217" s="154"/>
    </row>
    <row r="218" spans="1:8" ht="18">
      <c r="A218" s="333"/>
      <c r="B218" s="333"/>
      <c r="C218" s="154"/>
      <c r="D218" s="155"/>
      <c r="E218" s="154"/>
      <c r="F218" s="154"/>
      <c r="G218" s="154"/>
      <c r="H218" s="154"/>
    </row>
    <row r="219" spans="1:8" ht="18">
      <c r="A219" s="333"/>
      <c r="B219" s="333"/>
      <c r="C219" s="154"/>
      <c r="D219" s="155"/>
      <c r="E219" s="154"/>
      <c r="F219" s="154"/>
      <c r="G219" s="154"/>
      <c r="H219" s="154"/>
    </row>
    <row r="220" spans="1:8" ht="18">
      <c r="A220" s="333"/>
      <c r="B220" s="333"/>
      <c r="C220" s="154"/>
      <c r="D220" s="155"/>
      <c r="E220" s="154"/>
      <c r="F220" s="154"/>
      <c r="G220" s="154"/>
      <c r="H220" s="154"/>
    </row>
    <row r="221" spans="1:8" ht="18">
      <c r="A221" s="333"/>
      <c r="B221" s="333"/>
      <c r="C221" s="154"/>
      <c r="D221" s="155"/>
      <c r="E221" s="154"/>
      <c r="F221" s="154"/>
      <c r="G221" s="154"/>
      <c r="H221" s="154"/>
    </row>
    <row r="222" spans="1:8" ht="18">
      <c r="A222" s="333"/>
      <c r="B222" s="333"/>
      <c r="C222" s="154"/>
      <c r="D222" s="155"/>
      <c r="E222" s="154"/>
      <c r="F222" s="154"/>
      <c r="G222" s="154"/>
      <c r="H222" s="154"/>
    </row>
    <row r="223" spans="1:8" ht="18">
      <c r="A223" s="333"/>
      <c r="B223" s="333"/>
      <c r="C223" s="154"/>
      <c r="D223" s="155"/>
      <c r="E223" s="154"/>
      <c r="F223" s="154"/>
      <c r="G223" s="154"/>
      <c r="H223" s="154"/>
    </row>
    <row r="224" spans="1:8" ht="18">
      <c r="A224" s="333"/>
      <c r="B224" s="333"/>
      <c r="C224" s="154"/>
      <c r="D224" s="155"/>
      <c r="E224" s="154"/>
      <c r="F224" s="154"/>
      <c r="G224" s="154"/>
      <c r="H224" s="154"/>
    </row>
    <row r="225" spans="1:8" ht="18">
      <c r="A225" s="333"/>
      <c r="B225" s="333"/>
      <c r="C225" s="154"/>
      <c r="D225" s="155"/>
      <c r="E225" s="154"/>
      <c r="F225" s="154"/>
      <c r="G225" s="154"/>
      <c r="H225" s="154"/>
    </row>
    <row r="226" spans="1:8" ht="18">
      <c r="A226" s="333"/>
      <c r="B226" s="333"/>
      <c r="C226" s="154"/>
      <c r="D226" s="155"/>
      <c r="E226" s="154"/>
      <c r="F226" s="154"/>
      <c r="G226" s="154"/>
      <c r="H226" s="154"/>
    </row>
    <row r="227" spans="1:8" ht="18">
      <c r="A227" s="333"/>
      <c r="B227" s="333"/>
      <c r="C227" s="154"/>
      <c r="D227" s="155"/>
      <c r="E227" s="154"/>
      <c r="F227" s="154"/>
      <c r="G227" s="154"/>
      <c r="H227" s="154"/>
    </row>
    <row r="228" spans="1:8" ht="18">
      <c r="A228" s="333"/>
      <c r="B228" s="333"/>
      <c r="C228" s="154"/>
      <c r="D228" s="155"/>
      <c r="E228" s="154"/>
      <c r="F228" s="154"/>
      <c r="G228" s="154"/>
      <c r="H228" s="154"/>
    </row>
    <row r="229" spans="1:8" ht="18">
      <c r="A229" s="333"/>
      <c r="B229" s="333"/>
      <c r="C229" s="154"/>
      <c r="D229" s="155"/>
      <c r="E229" s="154"/>
      <c r="F229" s="154"/>
      <c r="G229" s="154"/>
      <c r="H229" s="154"/>
    </row>
    <row r="230" spans="1:8" ht="18">
      <c r="A230" s="333"/>
      <c r="B230" s="333"/>
      <c r="C230" s="154"/>
      <c r="D230" s="155"/>
      <c r="E230" s="154"/>
      <c r="F230" s="154"/>
      <c r="G230" s="154"/>
      <c r="H230" s="154"/>
    </row>
    <row r="231" spans="1:8" ht="18">
      <c r="A231" s="333"/>
      <c r="B231" s="333"/>
      <c r="C231" s="154"/>
      <c r="D231" s="155"/>
      <c r="E231" s="154"/>
      <c r="F231" s="154"/>
      <c r="G231" s="154"/>
      <c r="H231" s="154"/>
    </row>
    <row r="232" spans="1:8" ht="18">
      <c r="A232" s="333"/>
      <c r="B232" s="333"/>
      <c r="C232" s="154"/>
      <c r="D232" s="155"/>
      <c r="E232" s="154"/>
      <c r="F232" s="154"/>
      <c r="G232" s="154"/>
      <c r="H232" s="154"/>
    </row>
    <row r="233" spans="1:8" ht="18">
      <c r="A233" s="333"/>
      <c r="B233" s="333"/>
      <c r="C233" s="154"/>
      <c r="D233" s="155"/>
      <c r="E233" s="154"/>
      <c r="F233" s="154"/>
      <c r="G233" s="154"/>
      <c r="H233" s="154"/>
    </row>
    <row r="234" spans="1:8" ht="18">
      <c r="A234" s="333"/>
      <c r="B234" s="333"/>
      <c r="C234" s="154"/>
      <c r="D234" s="155"/>
      <c r="E234" s="154"/>
      <c r="F234" s="154"/>
      <c r="G234" s="154"/>
      <c r="H234" s="154"/>
    </row>
    <row r="235" spans="1:8" ht="18">
      <c r="A235" s="333"/>
      <c r="B235" s="333"/>
      <c r="C235" s="154"/>
      <c r="D235" s="155"/>
      <c r="E235" s="154"/>
      <c r="F235" s="154"/>
      <c r="G235" s="154"/>
      <c r="H235" s="154"/>
    </row>
    <row r="236" spans="1:8" ht="18">
      <c r="A236" s="333"/>
      <c r="B236" s="333"/>
      <c r="C236" s="154"/>
      <c r="D236" s="155"/>
      <c r="E236" s="154"/>
      <c r="F236" s="154"/>
      <c r="G236" s="154"/>
      <c r="H236" s="154"/>
    </row>
    <row r="237" spans="1:8" ht="18">
      <c r="A237" s="333"/>
      <c r="B237" s="333"/>
      <c r="C237" s="154"/>
      <c r="D237" s="155"/>
      <c r="E237" s="154"/>
      <c r="F237" s="154"/>
      <c r="G237" s="154"/>
      <c r="H237" s="154"/>
    </row>
    <row r="238" spans="1:8" ht="18">
      <c r="A238" s="333"/>
      <c r="B238" s="333"/>
      <c r="C238" s="154"/>
      <c r="D238" s="155"/>
      <c r="E238" s="154"/>
      <c r="F238" s="154"/>
      <c r="G238" s="154"/>
      <c r="H238" s="154"/>
    </row>
    <row r="239" spans="1:8" ht="18">
      <c r="A239" s="333"/>
      <c r="B239" s="333"/>
      <c r="C239" s="154"/>
      <c r="D239" s="155"/>
      <c r="E239" s="154"/>
      <c r="F239" s="154"/>
      <c r="G239" s="154"/>
      <c r="H239" s="154"/>
    </row>
    <row r="240" spans="1:8" ht="18">
      <c r="A240" s="333"/>
      <c r="B240" s="333"/>
      <c r="C240" s="154"/>
      <c r="D240" s="155"/>
      <c r="E240" s="154"/>
      <c r="F240" s="154"/>
      <c r="G240" s="154"/>
      <c r="H240" s="154"/>
    </row>
    <row r="241" spans="1:8" ht="18">
      <c r="A241" s="333"/>
      <c r="B241" s="333"/>
      <c r="C241" s="154"/>
      <c r="D241" s="155"/>
      <c r="E241" s="154"/>
      <c r="F241" s="154"/>
      <c r="G241" s="154"/>
      <c r="H241" s="154"/>
    </row>
    <row r="242" spans="1:8" ht="18">
      <c r="A242" s="333"/>
      <c r="B242" s="333"/>
      <c r="C242" s="154"/>
      <c r="D242" s="155"/>
      <c r="E242" s="154"/>
      <c r="F242" s="154"/>
      <c r="G242" s="154"/>
      <c r="H242" s="154"/>
    </row>
    <row r="243" spans="1:8" ht="18">
      <c r="A243" s="333"/>
      <c r="B243" s="333"/>
      <c r="C243" s="154"/>
      <c r="D243" s="155"/>
      <c r="E243" s="154"/>
      <c r="F243" s="154"/>
      <c r="G243" s="154"/>
      <c r="H243" s="154"/>
    </row>
    <row r="244" spans="1:8" ht="18">
      <c r="A244" s="333"/>
      <c r="B244" s="333"/>
      <c r="C244" s="154"/>
      <c r="D244" s="155"/>
      <c r="E244" s="154"/>
      <c r="F244" s="154"/>
      <c r="G244" s="154"/>
      <c r="H244" s="154"/>
    </row>
    <row r="245" spans="1:8" ht="18">
      <c r="A245" s="333"/>
      <c r="B245" s="333"/>
      <c r="C245" s="154"/>
      <c r="D245" s="155"/>
      <c r="E245" s="154"/>
      <c r="F245" s="154"/>
      <c r="G245" s="154"/>
      <c r="H245" s="154"/>
    </row>
    <row r="246" spans="1:8" ht="18">
      <c r="A246" s="333"/>
      <c r="B246" s="333"/>
      <c r="C246" s="154"/>
      <c r="D246" s="155"/>
      <c r="E246" s="154"/>
      <c r="F246" s="154"/>
      <c r="G246" s="154"/>
      <c r="H246" s="154"/>
    </row>
    <row r="247" spans="1:8" ht="18">
      <c r="A247" s="333"/>
      <c r="B247" s="333"/>
      <c r="C247" s="154"/>
      <c r="D247" s="155"/>
      <c r="E247" s="154"/>
      <c r="F247" s="154"/>
      <c r="G247" s="154"/>
      <c r="H247" s="154"/>
    </row>
    <row r="248" spans="1:8" ht="18">
      <c r="A248" s="333"/>
      <c r="B248" s="333"/>
      <c r="C248" s="154"/>
      <c r="D248" s="155"/>
      <c r="E248" s="154"/>
      <c r="F248" s="154"/>
      <c r="G248" s="154"/>
      <c r="H248" s="154"/>
    </row>
    <row r="249" spans="1:8" ht="18">
      <c r="A249" s="333"/>
      <c r="B249" s="333"/>
      <c r="C249" s="154"/>
      <c r="D249" s="155"/>
      <c r="E249" s="154"/>
      <c r="F249" s="154"/>
      <c r="G249" s="154"/>
      <c r="H249" s="154"/>
    </row>
    <row r="250" spans="1:8" ht="18">
      <c r="A250" s="333"/>
      <c r="B250" s="333"/>
      <c r="C250" s="154"/>
      <c r="D250" s="155"/>
      <c r="E250" s="154"/>
      <c r="F250" s="154"/>
      <c r="G250" s="154"/>
      <c r="H250" s="154"/>
    </row>
    <row r="251" spans="1:8" ht="18">
      <c r="A251" s="333"/>
      <c r="B251" s="333"/>
      <c r="C251" s="154"/>
      <c r="D251" s="155"/>
      <c r="E251" s="154"/>
      <c r="F251" s="154"/>
      <c r="G251" s="154"/>
      <c r="H251" s="154"/>
    </row>
    <row r="252" spans="1:8" ht="18">
      <c r="A252" s="333"/>
      <c r="B252" s="333"/>
      <c r="C252" s="154"/>
      <c r="D252" s="155"/>
      <c r="E252" s="154"/>
      <c r="F252" s="154"/>
      <c r="G252" s="154"/>
      <c r="H252" s="154"/>
    </row>
    <row r="253" spans="1:8" ht="18">
      <c r="A253" s="333"/>
      <c r="B253" s="333"/>
      <c r="C253" s="154"/>
      <c r="D253" s="155"/>
      <c r="E253" s="154"/>
      <c r="F253" s="154"/>
      <c r="G253" s="154"/>
      <c r="H253" s="154"/>
    </row>
    <row r="254" spans="1:8" ht="18">
      <c r="A254" s="333"/>
      <c r="B254" s="333"/>
      <c r="C254" s="154"/>
      <c r="D254" s="155"/>
      <c r="E254" s="154"/>
      <c r="F254" s="154"/>
      <c r="G254" s="154"/>
      <c r="H254" s="154"/>
    </row>
    <row r="255" spans="1:8" ht="18">
      <c r="A255" s="333"/>
      <c r="B255" s="333"/>
      <c r="C255" s="154"/>
      <c r="D255" s="155"/>
      <c r="E255" s="154"/>
      <c r="F255" s="154"/>
      <c r="G255" s="154"/>
      <c r="H255" s="154"/>
    </row>
    <row r="256" spans="1:8" ht="18">
      <c r="A256" s="333"/>
      <c r="B256" s="333"/>
      <c r="C256" s="154"/>
      <c r="D256" s="155"/>
      <c r="E256" s="154"/>
      <c r="F256" s="154"/>
      <c r="G256" s="154"/>
      <c r="H256" s="154"/>
    </row>
    <row r="257" spans="1:8" ht="18">
      <c r="A257" s="333"/>
      <c r="B257" s="333"/>
      <c r="C257" s="154"/>
      <c r="D257" s="155"/>
      <c r="E257" s="154"/>
      <c r="F257" s="154"/>
      <c r="G257" s="154"/>
      <c r="H257" s="154"/>
    </row>
    <row r="258" spans="1:8" ht="18">
      <c r="A258" s="333"/>
      <c r="B258" s="333"/>
      <c r="C258" s="154"/>
      <c r="D258" s="155"/>
      <c r="E258" s="154"/>
      <c r="F258" s="154"/>
      <c r="G258" s="154"/>
      <c r="H258" s="154"/>
    </row>
    <row r="259" spans="1:8" ht="18">
      <c r="A259" s="333"/>
      <c r="B259" s="333"/>
      <c r="C259" s="154"/>
      <c r="D259" s="155"/>
      <c r="E259" s="154"/>
      <c r="F259" s="154"/>
      <c r="G259" s="154"/>
      <c r="H259" s="154"/>
    </row>
    <row r="260" spans="1:8" ht="18">
      <c r="A260" s="333"/>
      <c r="B260" s="333"/>
      <c r="C260" s="154"/>
      <c r="D260" s="155"/>
      <c r="E260" s="154"/>
      <c r="F260" s="154"/>
      <c r="G260" s="154"/>
      <c r="H260" s="154"/>
    </row>
    <row r="261" spans="1:8" ht="18">
      <c r="A261" s="333"/>
      <c r="B261" s="333"/>
      <c r="C261" s="154"/>
      <c r="D261" s="155"/>
      <c r="E261" s="154"/>
      <c r="F261" s="154"/>
      <c r="G261" s="154"/>
      <c r="H261" s="154"/>
    </row>
    <row r="262" spans="1:8" ht="18">
      <c r="A262" s="333"/>
      <c r="B262" s="333"/>
      <c r="C262" s="154"/>
      <c r="D262" s="155"/>
      <c r="E262" s="154"/>
      <c r="F262" s="154"/>
      <c r="G262" s="154"/>
      <c r="H262" s="154"/>
    </row>
    <row r="263" spans="1:8" ht="18">
      <c r="A263" s="333"/>
      <c r="B263" s="333"/>
      <c r="C263" s="154"/>
      <c r="D263" s="155"/>
      <c r="E263" s="154"/>
      <c r="F263" s="154"/>
      <c r="G263" s="154"/>
      <c r="H263" s="154"/>
    </row>
    <row r="264" spans="1:8" ht="18">
      <c r="A264" s="333"/>
      <c r="B264" s="333"/>
      <c r="C264" s="154"/>
      <c r="D264" s="155"/>
      <c r="E264" s="154"/>
      <c r="F264" s="154"/>
      <c r="G264" s="154"/>
      <c r="H264" s="154"/>
    </row>
    <row r="265" spans="1:8" ht="18">
      <c r="A265" s="333"/>
      <c r="B265" s="333"/>
      <c r="C265" s="154"/>
      <c r="D265" s="155"/>
      <c r="E265" s="154"/>
      <c r="F265" s="154"/>
      <c r="G265" s="154"/>
      <c r="H265" s="154"/>
    </row>
    <row r="266" spans="1:8" ht="18">
      <c r="A266" s="333"/>
      <c r="B266" s="333"/>
      <c r="C266" s="154"/>
      <c r="D266" s="155"/>
      <c r="E266" s="154"/>
      <c r="F266" s="154"/>
      <c r="G266" s="154"/>
      <c r="H266" s="154"/>
    </row>
    <row r="267" spans="1:8" ht="18">
      <c r="A267" s="333"/>
      <c r="B267" s="333"/>
      <c r="C267" s="154"/>
      <c r="D267" s="155"/>
      <c r="E267" s="154"/>
      <c r="F267" s="154"/>
      <c r="G267" s="154"/>
      <c r="H267" s="154"/>
    </row>
    <row r="268" spans="1:8" ht="18">
      <c r="A268" s="333"/>
      <c r="B268" s="333"/>
      <c r="C268" s="154"/>
      <c r="D268" s="155"/>
      <c r="E268" s="154"/>
      <c r="F268" s="154"/>
      <c r="G268" s="154"/>
      <c r="H268" s="154"/>
    </row>
    <row r="269" spans="1:8" ht="18">
      <c r="A269" s="333"/>
      <c r="B269" s="333"/>
      <c r="C269" s="154"/>
      <c r="D269" s="155"/>
      <c r="E269" s="154"/>
      <c r="F269" s="154"/>
      <c r="G269" s="154"/>
      <c r="H269" s="154"/>
    </row>
    <row r="270" spans="1:8" ht="18">
      <c r="A270" s="333"/>
      <c r="B270" s="333"/>
      <c r="C270" s="154"/>
      <c r="D270" s="155"/>
      <c r="E270" s="154"/>
      <c r="F270" s="154"/>
      <c r="G270" s="154"/>
      <c r="H270" s="154"/>
    </row>
    <row r="271" spans="1:8" ht="18">
      <c r="A271" s="333"/>
      <c r="B271" s="333"/>
      <c r="C271" s="154"/>
      <c r="D271" s="155"/>
      <c r="E271" s="154"/>
      <c r="F271" s="154"/>
      <c r="G271" s="154"/>
      <c r="H271" s="154"/>
    </row>
    <row r="272" spans="1:8" ht="18">
      <c r="A272" s="333"/>
      <c r="B272" s="333"/>
      <c r="C272" s="154"/>
      <c r="D272" s="155"/>
      <c r="E272" s="154"/>
      <c r="F272" s="154"/>
      <c r="G272" s="154"/>
      <c r="H272" s="154"/>
    </row>
    <row r="273" spans="1:8" ht="18">
      <c r="A273" s="333"/>
      <c r="B273" s="333"/>
      <c r="C273" s="154"/>
      <c r="D273" s="155"/>
      <c r="E273" s="154"/>
      <c r="F273" s="154"/>
      <c r="G273" s="154"/>
      <c r="H273" s="154"/>
    </row>
    <row r="274" spans="1:8" ht="18">
      <c r="A274" s="333"/>
      <c r="B274" s="333"/>
      <c r="C274" s="154"/>
      <c r="D274" s="155"/>
      <c r="E274" s="154"/>
      <c r="F274" s="154"/>
      <c r="G274" s="154"/>
      <c r="H274" s="154"/>
    </row>
    <row r="275" spans="1:8" ht="18">
      <c r="A275" s="333"/>
      <c r="B275" s="333"/>
      <c r="C275" s="154"/>
      <c r="D275" s="155"/>
      <c r="E275" s="154"/>
      <c r="F275" s="154"/>
      <c r="G275" s="154"/>
      <c r="H275" s="154"/>
    </row>
    <row r="276" spans="1:8" ht="18">
      <c r="A276" s="333"/>
      <c r="B276" s="333"/>
      <c r="C276" s="154"/>
      <c r="D276" s="155"/>
      <c r="E276" s="154"/>
      <c r="F276" s="154"/>
      <c r="G276" s="154"/>
      <c r="H276" s="154"/>
    </row>
    <row r="277" spans="1:8" ht="18">
      <c r="A277" s="333"/>
      <c r="B277" s="333"/>
      <c r="C277" s="154"/>
      <c r="D277" s="155"/>
      <c r="E277" s="154"/>
      <c r="F277" s="154"/>
      <c r="G277" s="154"/>
      <c r="H277" s="154"/>
    </row>
    <row r="278" spans="1:8" ht="18">
      <c r="A278" s="333"/>
      <c r="B278" s="333"/>
      <c r="C278" s="154"/>
      <c r="D278" s="155"/>
      <c r="E278" s="154"/>
      <c r="F278" s="154"/>
      <c r="G278" s="154"/>
      <c r="H278" s="154"/>
    </row>
    <row r="279" spans="1:8" ht="18">
      <c r="A279" s="333"/>
      <c r="B279" s="333"/>
      <c r="C279" s="154"/>
      <c r="D279" s="155"/>
      <c r="E279" s="154"/>
      <c r="F279" s="154"/>
      <c r="G279" s="154"/>
      <c r="H279" s="154"/>
    </row>
    <row r="280" spans="1:8" ht="18">
      <c r="A280" s="333"/>
      <c r="B280" s="333"/>
      <c r="C280" s="154"/>
      <c r="D280" s="155"/>
      <c r="E280" s="154"/>
      <c r="F280" s="154"/>
      <c r="G280" s="154"/>
      <c r="H280" s="154"/>
    </row>
    <row r="281" spans="1:8" ht="18">
      <c r="A281" s="333"/>
      <c r="B281" s="333"/>
      <c r="C281" s="154"/>
      <c r="D281" s="155"/>
      <c r="E281" s="154"/>
      <c r="F281" s="154"/>
      <c r="G281" s="154"/>
      <c r="H281" s="154"/>
    </row>
    <row r="282" spans="1:8" ht="18">
      <c r="A282" s="333"/>
      <c r="B282" s="333"/>
      <c r="C282" s="154"/>
      <c r="D282" s="155"/>
      <c r="E282" s="154"/>
      <c r="F282" s="154"/>
      <c r="G282" s="154"/>
      <c r="H282" s="154"/>
    </row>
    <row r="283" spans="1:8" ht="18">
      <c r="A283" s="333"/>
      <c r="B283" s="333"/>
      <c r="C283" s="154"/>
      <c r="D283" s="155"/>
      <c r="E283" s="154"/>
      <c r="F283" s="154"/>
      <c r="G283" s="154"/>
      <c r="H283" s="154"/>
    </row>
    <row r="284" spans="1:8" ht="18">
      <c r="A284" s="333"/>
      <c r="B284" s="333"/>
      <c r="C284" s="154"/>
      <c r="D284" s="155"/>
      <c r="E284" s="154"/>
      <c r="F284" s="154"/>
      <c r="G284" s="154"/>
      <c r="H284" s="154"/>
    </row>
    <row r="285" spans="1:8" ht="18">
      <c r="A285" s="333"/>
      <c r="B285" s="333"/>
      <c r="C285" s="154"/>
      <c r="D285" s="155"/>
      <c r="E285" s="154"/>
      <c r="F285" s="154"/>
      <c r="G285" s="154"/>
      <c r="H285" s="154"/>
    </row>
    <row r="286" spans="1:8" ht="18">
      <c r="A286" s="333"/>
      <c r="B286" s="333"/>
      <c r="C286" s="154"/>
      <c r="D286" s="155"/>
      <c r="E286" s="154"/>
      <c r="F286" s="154"/>
      <c r="G286" s="154"/>
      <c r="H286" s="154"/>
    </row>
    <row r="287" spans="1:8" ht="18">
      <c r="A287" s="333"/>
      <c r="B287" s="333"/>
      <c r="C287" s="154"/>
      <c r="D287" s="155"/>
      <c r="E287" s="154"/>
      <c r="F287" s="154"/>
      <c r="G287" s="154"/>
      <c r="H287" s="154"/>
    </row>
    <row r="288" spans="1:8" ht="18">
      <c r="A288" s="333"/>
      <c r="B288" s="333"/>
      <c r="C288" s="154"/>
      <c r="D288" s="155"/>
      <c r="E288" s="154"/>
      <c r="F288" s="154"/>
      <c r="G288" s="154"/>
      <c r="H288" s="154"/>
    </row>
    <row r="289" spans="1:8" ht="18">
      <c r="A289" s="333"/>
      <c r="B289" s="333"/>
      <c r="C289" s="154"/>
      <c r="D289" s="155"/>
      <c r="E289" s="154"/>
      <c r="F289" s="154"/>
      <c r="G289" s="154"/>
      <c r="H289" s="154"/>
    </row>
    <row r="290" spans="1:8" ht="18">
      <c r="A290" s="333"/>
      <c r="B290" s="333"/>
      <c r="C290" s="154"/>
      <c r="D290" s="155"/>
      <c r="E290" s="154"/>
      <c r="F290" s="154"/>
      <c r="G290" s="154"/>
      <c r="H290" s="154"/>
    </row>
    <row r="291" spans="1:8" ht="18">
      <c r="A291" s="333"/>
      <c r="B291" s="333"/>
      <c r="C291" s="154"/>
      <c r="D291" s="155"/>
      <c r="E291" s="154"/>
      <c r="F291" s="154"/>
      <c r="G291" s="154"/>
      <c r="H291" s="154"/>
    </row>
    <row r="292" spans="1:8" ht="18">
      <c r="A292" s="333"/>
      <c r="B292" s="333"/>
      <c r="C292" s="154"/>
      <c r="D292" s="155"/>
      <c r="E292" s="154"/>
      <c r="F292" s="154"/>
      <c r="G292" s="154"/>
      <c r="H292" s="154"/>
    </row>
    <row r="293" spans="1:8" ht="18">
      <c r="A293" s="333"/>
      <c r="B293" s="333"/>
      <c r="C293" s="154"/>
      <c r="D293" s="155"/>
      <c r="E293" s="154"/>
      <c r="F293" s="154"/>
      <c r="G293" s="154"/>
      <c r="H293" s="154"/>
    </row>
    <row r="294" spans="1:8" ht="18">
      <c r="A294" s="333"/>
      <c r="B294" s="333"/>
      <c r="C294" s="154"/>
      <c r="D294" s="155"/>
      <c r="E294" s="154"/>
      <c r="F294" s="154"/>
      <c r="G294" s="154"/>
      <c r="H294" s="154"/>
    </row>
    <row r="295" spans="1:8" ht="18">
      <c r="A295" s="333"/>
      <c r="B295" s="333"/>
      <c r="C295" s="154"/>
      <c r="D295" s="155"/>
      <c r="E295" s="154"/>
      <c r="F295" s="154"/>
      <c r="G295" s="154"/>
      <c r="H295" s="154"/>
    </row>
    <row r="296" spans="1:8" ht="18">
      <c r="A296" s="333"/>
      <c r="B296" s="333"/>
      <c r="C296" s="154"/>
      <c r="D296" s="155"/>
      <c r="E296" s="154"/>
      <c r="F296" s="154"/>
      <c r="G296" s="154"/>
      <c r="H296" s="154"/>
    </row>
    <row r="297" spans="1:8" ht="18">
      <c r="A297" s="333"/>
      <c r="B297" s="333"/>
      <c r="C297" s="154"/>
      <c r="D297" s="155"/>
      <c r="E297" s="154"/>
      <c r="F297" s="154"/>
      <c r="G297" s="154"/>
      <c r="H297" s="154"/>
    </row>
    <row r="298" spans="1:8" ht="18">
      <c r="A298" s="333"/>
      <c r="B298" s="333"/>
      <c r="C298" s="154"/>
      <c r="D298" s="155"/>
      <c r="E298" s="154"/>
      <c r="F298" s="154"/>
      <c r="G298" s="154"/>
      <c r="H298" s="154"/>
    </row>
    <row r="299" spans="1:8" ht="18">
      <c r="A299" s="333"/>
      <c r="B299" s="333"/>
      <c r="C299" s="154"/>
      <c r="D299" s="155"/>
      <c r="E299" s="154"/>
      <c r="F299" s="154"/>
      <c r="G299" s="154"/>
      <c r="H299" s="154"/>
    </row>
    <row r="300" spans="1:8" ht="18">
      <c r="A300" s="333"/>
      <c r="B300" s="333"/>
      <c r="C300" s="154"/>
      <c r="D300" s="155"/>
      <c r="E300" s="154"/>
      <c r="F300" s="154"/>
      <c r="G300" s="154"/>
      <c r="H300" s="154"/>
    </row>
    <row r="301" spans="1:8" ht="18">
      <c r="A301" s="333"/>
      <c r="B301" s="333"/>
      <c r="C301" s="154"/>
      <c r="D301" s="155"/>
      <c r="E301" s="154"/>
      <c r="F301" s="154"/>
      <c r="G301" s="154"/>
      <c r="H301" s="154"/>
    </row>
    <row r="302" spans="1:8" ht="18">
      <c r="A302" s="333"/>
      <c r="B302" s="333"/>
      <c r="C302" s="154"/>
      <c r="D302" s="155"/>
      <c r="E302" s="154"/>
      <c r="F302" s="154"/>
      <c r="G302" s="154"/>
      <c r="H302" s="154"/>
    </row>
    <row r="303" spans="1:8" ht="18">
      <c r="A303" s="333"/>
      <c r="B303" s="333"/>
      <c r="C303" s="154"/>
      <c r="D303" s="155"/>
      <c r="E303" s="154"/>
      <c r="F303" s="154"/>
      <c r="G303" s="154"/>
      <c r="H303" s="154"/>
    </row>
    <row r="304" spans="1:8" ht="18">
      <c r="A304" s="333"/>
      <c r="B304" s="333"/>
      <c r="C304" s="154"/>
      <c r="D304" s="155"/>
      <c r="E304" s="154"/>
      <c r="F304" s="154"/>
      <c r="G304" s="154"/>
      <c r="H304" s="154"/>
    </row>
    <row r="305" spans="1:8" ht="18">
      <c r="A305" s="333"/>
      <c r="B305" s="333"/>
      <c r="C305" s="154"/>
      <c r="D305" s="155"/>
      <c r="E305" s="154"/>
      <c r="F305" s="154"/>
      <c r="G305" s="154"/>
      <c r="H305" s="154"/>
    </row>
    <row r="306" spans="1:8" ht="18">
      <c r="A306" s="333"/>
      <c r="B306" s="333"/>
      <c r="C306" s="154"/>
      <c r="D306" s="155"/>
      <c r="E306" s="154"/>
      <c r="F306" s="154"/>
      <c r="G306" s="154"/>
      <c r="H306" s="154"/>
    </row>
    <row r="307" spans="1:8" ht="18">
      <c r="A307" s="333"/>
      <c r="B307" s="333"/>
      <c r="C307" s="154"/>
      <c r="D307" s="155"/>
      <c r="E307" s="154"/>
      <c r="F307" s="154"/>
      <c r="G307" s="154"/>
      <c r="H307" s="154"/>
    </row>
    <row r="308" spans="1:8" ht="18">
      <c r="A308" s="333"/>
      <c r="B308" s="333"/>
      <c r="C308" s="154"/>
      <c r="D308" s="155"/>
      <c r="E308" s="154"/>
      <c r="F308" s="154"/>
      <c r="G308" s="154"/>
      <c r="H308" s="154"/>
    </row>
    <row r="309" spans="1:8" ht="18">
      <c r="A309" s="333"/>
      <c r="B309" s="333"/>
      <c r="C309" s="154"/>
      <c r="D309" s="155"/>
      <c r="E309" s="154"/>
      <c r="F309" s="154"/>
      <c r="G309" s="154"/>
      <c r="H309" s="154"/>
    </row>
    <row r="310" spans="1:8" ht="18">
      <c r="A310" s="333"/>
      <c r="B310" s="333"/>
      <c r="C310" s="154"/>
      <c r="D310" s="155"/>
      <c r="E310" s="154"/>
      <c r="F310" s="154"/>
      <c r="G310" s="154"/>
      <c r="H310" s="154"/>
    </row>
    <row r="311" spans="1:8" ht="18">
      <c r="A311" s="333"/>
      <c r="B311" s="333"/>
      <c r="C311" s="154"/>
      <c r="D311" s="155"/>
      <c r="E311" s="154"/>
      <c r="F311" s="154"/>
      <c r="G311" s="154"/>
      <c r="H311" s="154"/>
    </row>
    <row r="312" spans="1:8" ht="18">
      <c r="A312" s="333"/>
      <c r="B312" s="333"/>
      <c r="C312" s="154"/>
      <c r="D312" s="155"/>
      <c r="E312" s="154"/>
      <c r="F312" s="154"/>
      <c r="G312" s="154"/>
      <c r="H312" s="154"/>
    </row>
    <row r="313" spans="1:8" ht="18">
      <c r="A313" s="333"/>
      <c r="B313" s="333"/>
      <c r="C313" s="154"/>
      <c r="D313" s="155"/>
      <c r="E313" s="154"/>
      <c r="F313" s="154"/>
      <c r="G313" s="154"/>
      <c r="H313" s="154"/>
    </row>
    <row r="314" spans="1:8" ht="18">
      <c r="A314" s="333"/>
      <c r="B314" s="333"/>
      <c r="C314" s="154"/>
      <c r="D314" s="155"/>
      <c r="E314" s="154"/>
      <c r="F314" s="154"/>
      <c r="G314" s="154"/>
      <c r="H314" s="154"/>
    </row>
    <row r="315" spans="1:8" ht="18">
      <c r="A315" s="333"/>
      <c r="B315" s="333"/>
      <c r="C315" s="154"/>
      <c r="D315" s="155"/>
      <c r="E315" s="154"/>
      <c r="F315" s="154"/>
      <c r="G315" s="154"/>
      <c r="H315" s="154"/>
    </row>
    <row r="316" spans="1:8" ht="18">
      <c r="A316" s="333"/>
      <c r="B316" s="333"/>
      <c r="C316" s="154"/>
      <c r="D316" s="155"/>
      <c r="E316" s="154"/>
      <c r="F316" s="154"/>
      <c r="G316" s="154"/>
      <c r="H316" s="154"/>
    </row>
    <row r="317" spans="1:8" ht="18">
      <c r="A317" s="333"/>
      <c r="B317" s="333"/>
      <c r="C317" s="154"/>
      <c r="D317" s="155"/>
      <c r="E317" s="154"/>
      <c r="F317" s="154"/>
      <c r="G317" s="154"/>
      <c r="H317" s="154"/>
    </row>
    <row r="318" spans="1:8" ht="18">
      <c r="A318" s="333"/>
      <c r="B318" s="333"/>
      <c r="C318" s="154"/>
      <c r="D318" s="155"/>
      <c r="E318" s="154"/>
      <c r="F318" s="154"/>
      <c r="G318" s="154"/>
      <c r="H318" s="154"/>
    </row>
    <row r="319" spans="1:8" ht="18">
      <c r="A319" s="333"/>
      <c r="B319" s="333"/>
      <c r="C319" s="154"/>
      <c r="D319" s="155"/>
      <c r="E319" s="154"/>
      <c r="F319" s="154"/>
      <c r="G319" s="154"/>
      <c r="H319" s="154"/>
    </row>
    <row r="320" spans="1:8" ht="18">
      <c r="A320" s="333"/>
      <c r="B320" s="333"/>
      <c r="C320" s="154"/>
      <c r="D320" s="155"/>
      <c r="E320" s="154"/>
      <c r="F320" s="154"/>
      <c r="G320" s="154"/>
      <c r="H320" s="154"/>
    </row>
    <row r="321" spans="1:8" ht="18">
      <c r="A321" s="333"/>
      <c r="B321" s="333"/>
      <c r="C321" s="154"/>
      <c r="D321" s="155"/>
      <c r="E321" s="154"/>
      <c r="F321" s="154"/>
      <c r="G321" s="154"/>
      <c r="H321" s="154"/>
    </row>
    <row r="322" spans="1:8" ht="18">
      <c r="A322" s="333"/>
      <c r="B322" s="333"/>
      <c r="C322" s="154"/>
      <c r="D322" s="155"/>
      <c r="E322" s="154"/>
      <c r="F322" s="154"/>
      <c r="G322" s="154"/>
      <c r="H322" s="154"/>
    </row>
    <row r="323" spans="1:8" ht="18">
      <c r="A323" s="333"/>
      <c r="B323" s="333"/>
      <c r="C323" s="154"/>
      <c r="D323" s="155"/>
      <c r="E323" s="154"/>
      <c r="F323" s="154"/>
      <c r="G323" s="154"/>
      <c r="H323" s="154"/>
    </row>
    <row r="324" spans="1:8" ht="18">
      <c r="A324" s="333"/>
      <c r="B324" s="333"/>
      <c r="C324" s="154"/>
      <c r="D324" s="155"/>
      <c r="E324" s="154"/>
      <c r="F324" s="154"/>
      <c r="G324" s="154"/>
      <c r="H324" s="154"/>
    </row>
    <row r="325" spans="1:8" ht="18">
      <c r="A325" s="333"/>
      <c r="B325" s="333"/>
      <c r="C325" s="154"/>
      <c r="D325" s="155"/>
      <c r="E325" s="154"/>
      <c r="F325" s="154"/>
      <c r="G325" s="154"/>
      <c r="H325" s="154"/>
    </row>
    <row r="326" spans="1:8" ht="18">
      <c r="A326" s="333"/>
      <c r="B326" s="333"/>
      <c r="C326" s="154"/>
      <c r="D326" s="155"/>
      <c r="E326" s="154"/>
      <c r="F326" s="154"/>
      <c r="G326" s="154"/>
      <c r="H326" s="154"/>
    </row>
    <row r="327" spans="1:8" ht="18">
      <c r="A327" s="333"/>
      <c r="B327" s="333"/>
      <c r="C327" s="154"/>
      <c r="D327" s="155"/>
      <c r="E327" s="154"/>
      <c r="F327" s="154"/>
      <c r="G327" s="154"/>
      <c r="H327" s="154"/>
    </row>
    <row r="328" spans="1:8" ht="18">
      <c r="A328" s="333"/>
      <c r="B328" s="333"/>
      <c r="C328" s="154"/>
      <c r="D328" s="155"/>
      <c r="E328" s="154"/>
      <c r="F328" s="154"/>
      <c r="G328" s="154"/>
      <c r="H328" s="154"/>
    </row>
    <row r="329" spans="1:8" ht="18">
      <c r="A329" s="333"/>
      <c r="B329" s="333"/>
      <c r="C329" s="154"/>
      <c r="D329" s="155"/>
      <c r="E329" s="154"/>
      <c r="F329" s="154"/>
      <c r="G329" s="154"/>
      <c r="H329" s="154"/>
    </row>
    <row r="330" spans="1:8" ht="18">
      <c r="A330" s="333"/>
      <c r="B330" s="333"/>
      <c r="C330" s="154"/>
      <c r="D330" s="155"/>
      <c r="E330" s="154"/>
      <c r="F330" s="154"/>
      <c r="G330" s="154"/>
      <c r="H330" s="154"/>
    </row>
    <row r="331" spans="1:8" ht="18">
      <c r="A331" s="333"/>
      <c r="B331" s="333"/>
      <c r="C331" s="154"/>
      <c r="D331" s="155"/>
      <c r="E331" s="154"/>
      <c r="F331" s="154"/>
      <c r="G331" s="154"/>
      <c r="H331" s="154"/>
    </row>
    <row r="332" spans="1:8" ht="18">
      <c r="A332" s="333"/>
      <c r="B332" s="333"/>
      <c r="C332" s="154"/>
      <c r="D332" s="155"/>
      <c r="E332" s="154"/>
      <c r="F332" s="154"/>
      <c r="G332" s="154"/>
      <c r="H332" s="154"/>
    </row>
    <row r="333" spans="1:8" ht="18">
      <c r="A333" s="333"/>
      <c r="B333" s="333"/>
      <c r="C333" s="154"/>
      <c r="D333" s="155"/>
      <c r="E333" s="154"/>
      <c r="F333" s="154"/>
      <c r="G333" s="154"/>
      <c r="H333" s="154"/>
    </row>
    <row r="334" spans="1:8" ht="18">
      <c r="A334" s="333"/>
      <c r="B334" s="333"/>
      <c r="C334" s="154"/>
      <c r="D334" s="155"/>
      <c r="E334" s="154"/>
      <c r="F334" s="154"/>
      <c r="G334" s="154"/>
      <c r="H334" s="154"/>
    </row>
    <row r="335" spans="1:8" ht="18">
      <c r="A335" s="333"/>
      <c r="B335" s="333"/>
      <c r="C335" s="154"/>
      <c r="D335" s="155"/>
      <c r="E335" s="154"/>
      <c r="F335" s="154"/>
      <c r="G335" s="154"/>
      <c r="H335" s="154"/>
    </row>
    <row r="336" spans="1:8" ht="18">
      <c r="A336" s="333"/>
      <c r="B336" s="333"/>
      <c r="C336" s="154"/>
      <c r="D336" s="155"/>
      <c r="E336" s="154"/>
      <c r="F336" s="154"/>
      <c r="G336" s="154"/>
      <c r="H336" s="154"/>
    </row>
    <row r="337" spans="1:8" ht="18">
      <c r="A337" s="333"/>
      <c r="B337" s="333"/>
      <c r="C337" s="154"/>
      <c r="D337" s="155"/>
      <c r="E337" s="154"/>
      <c r="F337" s="154"/>
      <c r="G337" s="154"/>
      <c r="H337" s="154"/>
    </row>
    <row r="338" spans="1:8" ht="18">
      <c r="A338" s="333"/>
      <c r="B338" s="333"/>
      <c r="C338" s="154"/>
      <c r="D338" s="155"/>
      <c r="E338" s="154"/>
      <c r="F338" s="154"/>
      <c r="G338" s="154"/>
      <c r="H338" s="154"/>
    </row>
    <row r="339" spans="1:8" ht="18">
      <c r="A339" s="333"/>
      <c r="B339" s="333"/>
      <c r="C339" s="154"/>
      <c r="D339" s="155"/>
      <c r="E339" s="154"/>
      <c r="F339" s="154"/>
      <c r="G339" s="154"/>
      <c r="H339" s="154"/>
    </row>
    <row r="340" spans="1:8" ht="18">
      <c r="A340" s="333"/>
      <c r="B340" s="333"/>
      <c r="C340" s="154"/>
      <c r="D340" s="155"/>
      <c r="E340" s="154"/>
      <c r="F340" s="154"/>
      <c r="G340" s="154"/>
      <c r="H340" s="154"/>
    </row>
    <row r="341" spans="1:8" ht="18">
      <c r="A341" s="333"/>
      <c r="B341" s="333"/>
      <c r="C341" s="154"/>
      <c r="D341" s="155"/>
      <c r="E341" s="154"/>
      <c r="F341" s="154"/>
      <c r="G341" s="154"/>
      <c r="H341" s="154"/>
    </row>
    <row r="342" spans="1:8" ht="18">
      <c r="A342" s="333"/>
      <c r="B342" s="333"/>
      <c r="C342" s="154"/>
      <c r="D342" s="155"/>
      <c r="E342" s="154"/>
      <c r="F342" s="154"/>
      <c r="G342" s="154"/>
      <c r="H342" s="154"/>
    </row>
    <row r="343" spans="1:8" ht="18">
      <c r="A343" s="333"/>
      <c r="B343" s="333"/>
      <c r="C343" s="154"/>
      <c r="D343" s="155"/>
      <c r="E343" s="154"/>
      <c r="F343" s="154"/>
      <c r="G343" s="154"/>
      <c r="H343" s="154"/>
    </row>
    <row r="344" spans="1:8" ht="18">
      <c r="A344" s="333"/>
      <c r="B344" s="333"/>
      <c r="C344" s="154"/>
      <c r="D344" s="155"/>
      <c r="E344" s="154"/>
      <c r="F344" s="154"/>
      <c r="G344" s="154"/>
      <c r="H344" s="154"/>
    </row>
    <row r="345" spans="1:8" ht="18">
      <c r="A345" s="333"/>
      <c r="B345" s="333"/>
      <c r="C345" s="154"/>
      <c r="D345" s="155"/>
      <c r="E345" s="154"/>
      <c r="F345" s="154"/>
      <c r="G345" s="154"/>
      <c r="H345" s="154"/>
    </row>
    <row r="346" spans="1:8" ht="18">
      <c r="A346" s="333"/>
      <c r="B346" s="333"/>
      <c r="C346" s="154"/>
      <c r="D346" s="155"/>
      <c r="E346" s="154"/>
      <c r="F346" s="154"/>
      <c r="G346" s="154"/>
      <c r="H346" s="154"/>
    </row>
    <row r="347" spans="1:8" ht="18">
      <c r="A347" s="333"/>
      <c r="B347" s="333"/>
      <c r="C347" s="154"/>
      <c r="D347" s="155"/>
      <c r="E347" s="154"/>
      <c r="F347" s="154"/>
      <c r="G347" s="154"/>
      <c r="H347" s="154"/>
    </row>
    <row r="348" spans="1:8" ht="18">
      <c r="A348" s="333"/>
      <c r="B348" s="333"/>
      <c r="C348" s="154"/>
      <c r="D348" s="155"/>
      <c r="E348" s="154"/>
      <c r="F348" s="154"/>
      <c r="G348" s="154"/>
      <c r="H348" s="154"/>
    </row>
    <row r="349" spans="1:8" ht="18">
      <c r="A349" s="333"/>
      <c r="B349" s="333"/>
      <c r="C349" s="154"/>
      <c r="D349" s="155"/>
      <c r="E349" s="154"/>
      <c r="F349" s="154"/>
      <c r="G349" s="154"/>
      <c r="H349" s="154"/>
    </row>
    <row r="350" spans="1:8" ht="18">
      <c r="A350" s="333"/>
      <c r="B350" s="333"/>
      <c r="C350" s="154"/>
      <c r="D350" s="155"/>
      <c r="E350" s="154"/>
      <c r="F350" s="154"/>
      <c r="G350" s="154"/>
      <c r="H350" s="154"/>
    </row>
    <row r="351" spans="1:8" ht="18">
      <c r="A351" s="333"/>
      <c r="B351" s="333"/>
      <c r="C351" s="154"/>
      <c r="D351" s="155"/>
      <c r="E351" s="154"/>
      <c r="F351" s="154"/>
      <c r="G351" s="154"/>
      <c r="H351" s="154"/>
    </row>
    <row r="352" spans="1:8" ht="18">
      <c r="A352" s="333"/>
      <c r="B352" s="333"/>
      <c r="C352" s="154"/>
      <c r="D352" s="155"/>
      <c r="E352" s="154"/>
      <c r="F352" s="154"/>
      <c r="G352" s="154"/>
      <c r="H352" s="154"/>
    </row>
    <row r="353" spans="1:8" ht="18">
      <c r="A353" s="333"/>
      <c r="B353" s="333"/>
      <c r="C353" s="154"/>
      <c r="D353" s="155"/>
      <c r="E353" s="154"/>
      <c r="F353" s="154"/>
      <c r="G353" s="154"/>
      <c r="H353" s="154"/>
    </row>
    <row r="354" spans="1:8" ht="18">
      <c r="A354" s="333"/>
      <c r="B354" s="333"/>
      <c r="C354" s="154"/>
      <c r="D354" s="155"/>
      <c r="E354" s="154"/>
      <c r="F354" s="154"/>
      <c r="G354" s="154"/>
      <c r="H354" s="154"/>
    </row>
    <row r="355" spans="1:8" ht="18">
      <c r="A355" s="333"/>
      <c r="B355" s="333"/>
      <c r="C355" s="154"/>
      <c r="D355" s="155"/>
      <c r="E355" s="154"/>
      <c r="F355" s="154"/>
      <c r="G355" s="154"/>
      <c r="H355" s="154"/>
    </row>
    <row r="356" spans="1:8" ht="18">
      <c r="A356" s="333"/>
      <c r="B356" s="333"/>
      <c r="C356" s="154"/>
      <c r="D356" s="155"/>
      <c r="E356" s="154"/>
      <c r="F356" s="154"/>
      <c r="G356" s="154"/>
      <c r="H356" s="154"/>
    </row>
    <row r="357" spans="1:8" ht="18">
      <c r="A357" s="333"/>
      <c r="B357" s="333"/>
      <c r="C357" s="154"/>
      <c r="D357" s="155"/>
      <c r="E357" s="154"/>
      <c r="F357" s="154"/>
      <c r="G357" s="154"/>
      <c r="H357" s="154"/>
    </row>
    <row r="358" spans="1:8" ht="18">
      <c r="A358" s="333"/>
      <c r="B358" s="333"/>
      <c r="C358" s="154"/>
      <c r="D358" s="155"/>
      <c r="E358" s="154"/>
      <c r="F358" s="154"/>
      <c r="G358" s="154"/>
      <c r="H358" s="154"/>
    </row>
    <row r="359" spans="1:8" ht="18">
      <c r="A359" s="333"/>
      <c r="B359" s="333"/>
      <c r="C359" s="154"/>
      <c r="D359" s="155"/>
      <c r="E359" s="154"/>
      <c r="F359" s="154"/>
      <c r="G359" s="154"/>
      <c r="H359" s="154"/>
    </row>
    <row r="360" spans="1:8" ht="18">
      <c r="A360" s="333"/>
      <c r="B360" s="333"/>
      <c r="C360" s="154"/>
      <c r="D360" s="155"/>
      <c r="E360" s="154"/>
      <c r="F360" s="154"/>
      <c r="G360" s="154"/>
      <c r="H360" s="154"/>
    </row>
    <row r="361" spans="1:8" ht="18">
      <c r="A361" s="333"/>
      <c r="B361" s="333"/>
      <c r="C361" s="154"/>
      <c r="D361" s="155"/>
      <c r="E361" s="154"/>
      <c r="F361" s="154"/>
      <c r="G361" s="154"/>
      <c r="H361" s="154"/>
    </row>
    <row r="362" spans="1:8" ht="18">
      <c r="A362" s="333"/>
      <c r="B362" s="333"/>
      <c r="C362" s="154"/>
      <c r="D362" s="155"/>
      <c r="E362" s="154"/>
      <c r="F362" s="154"/>
      <c r="G362" s="154"/>
      <c r="H362" s="154"/>
    </row>
    <row r="363" spans="1:8" ht="18">
      <c r="A363" s="333"/>
      <c r="B363" s="333"/>
      <c r="C363" s="154"/>
      <c r="D363" s="155"/>
      <c r="E363" s="154"/>
      <c r="F363" s="154"/>
      <c r="G363" s="154"/>
      <c r="H363" s="154"/>
    </row>
    <row r="364" spans="1:8" ht="18">
      <c r="A364" s="333"/>
      <c r="B364" s="333"/>
      <c r="C364" s="154"/>
      <c r="D364" s="155"/>
      <c r="E364" s="154"/>
      <c r="F364" s="154"/>
      <c r="G364" s="154"/>
      <c r="H364" s="154"/>
    </row>
    <row r="365" spans="1:8" ht="18">
      <c r="A365" s="333"/>
      <c r="B365" s="333"/>
      <c r="C365" s="154"/>
      <c r="D365" s="155"/>
      <c r="E365" s="154"/>
      <c r="F365" s="154"/>
      <c r="G365" s="154"/>
      <c r="H365" s="154"/>
    </row>
    <row r="366" spans="1:8" ht="18">
      <c r="A366" s="333"/>
      <c r="B366" s="333"/>
      <c r="C366" s="154"/>
      <c r="D366" s="155"/>
      <c r="E366" s="154"/>
      <c r="F366" s="154"/>
      <c r="G366" s="154"/>
      <c r="H366" s="154"/>
    </row>
    <row r="367" spans="1:8" ht="18">
      <c r="A367" s="333"/>
      <c r="B367" s="333"/>
      <c r="C367" s="154"/>
      <c r="D367" s="155"/>
      <c r="E367" s="154"/>
      <c r="F367" s="154"/>
      <c r="G367" s="154"/>
      <c r="H367" s="154"/>
    </row>
    <row r="368" spans="1:8" ht="18">
      <c r="A368" s="333"/>
      <c r="B368" s="333"/>
      <c r="C368" s="154"/>
      <c r="D368" s="155"/>
      <c r="E368" s="154"/>
      <c r="F368" s="154"/>
      <c r="G368" s="154"/>
      <c r="H368" s="154"/>
    </row>
    <row r="369" spans="1:8" ht="18">
      <c r="A369" s="333"/>
      <c r="B369" s="333"/>
      <c r="C369" s="154"/>
      <c r="D369" s="155"/>
      <c r="E369" s="154"/>
      <c r="F369" s="154"/>
      <c r="G369" s="154"/>
      <c r="H369" s="154"/>
    </row>
    <row r="370" spans="1:8" ht="18">
      <c r="A370" s="333"/>
      <c r="B370" s="333"/>
      <c r="C370" s="154"/>
      <c r="D370" s="155"/>
      <c r="E370" s="154"/>
      <c r="F370" s="154"/>
      <c r="G370" s="154"/>
      <c r="H370" s="154"/>
    </row>
    <row r="371" spans="1:8" ht="18">
      <c r="A371" s="333"/>
      <c r="B371" s="333"/>
      <c r="C371" s="154"/>
      <c r="D371" s="155"/>
      <c r="E371" s="154"/>
      <c r="F371" s="154"/>
      <c r="G371" s="154"/>
      <c r="H371" s="154"/>
    </row>
    <row r="372" spans="1:8" ht="18">
      <c r="A372" s="333"/>
      <c r="B372" s="333"/>
      <c r="C372" s="154"/>
      <c r="D372" s="155"/>
      <c r="E372" s="154"/>
      <c r="F372" s="154"/>
      <c r="G372" s="154"/>
      <c r="H372" s="154"/>
    </row>
    <row r="373" spans="1:8" ht="18">
      <c r="A373" s="333"/>
      <c r="B373" s="333"/>
      <c r="C373" s="154"/>
      <c r="D373" s="155"/>
      <c r="E373" s="154"/>
      <c r="F373" s="154"/>
      <c r="G373" s="154"/>
      <c r="H373" s="154"/>
    </row>
    <row r="374" spans="1:8" ht="18">
      <c r="A374" s="333"/>
      <c r="B374" s="333"/>
      <c r="C374" s="154"/>
      <c r="D374" s="155"/>
      <c r="E374" s="154"/>
      <c r="F374" s="154"/>
      <c r="G374" s="154"/>
      <c r="H374" s="154"/>
    </row>
    <row r="375" spans="1:8" ht="18">
      <c r="A375" s="333"/>
      <c r="B375" s="333"/>
      <c r="C375" s="154"/>
      <c r="D375" s="155"/>
      <c r="E375" s="154"/>
      <c r="F375" s="154"/>
      <c r="G375" s="154"/>
      <c r="H375" s="154"/>
    </row>
    <row r="376" spans="1:8" ht="18">
      <c r="A376" s="333"/>
      <c r="B376" s="333"/>
      <c r="C376" s="154"/>
      <c r="D376" s="155"/>
      <c r="E376" s="154"/>
      <c r="F376" s="154"/>
      <c r="G376" s="154"/>
      <c r="H376" s="154"/>
    </row>
    <row r="377" spans="1:8" ht="18">
      <c r="A377" s="333"/>
      <c r="B377" s="333"/>
      <c r="C377" s="154"/>
      <c r="D377" s="155"/>
      <c r="E377" s="154"/>
      <c r="F377" s="154"/>
      <c r="G377" s="154"/>
      <c r="H377" s="154"/>
    </row>
    <row r="378" spans="1:8" ht="18">
      <c r="A378" s="333"/>
      <c r="B378" s="333"/>
      <c r="C378" s="154"/>
      <c r="D378" s="155"/>
      <c r="E378" s="154"/>
      <c r="F378" s="154"/>
      <c r="G378" s="154"/>
      <c r="H378" s="154"/>
    </row>
    <row r="379" spans="1:8" ht="18">
      <c r="A379" s="333"/>
      <c r="B379" s="333"/>
      <c r="C379" s="154"/>
      <c r="D379" s="155"/>
      <c r="E379" s="154"/>
      <c r="F379" s="154"/>
      <c r="G379" s="154"/>
      <c r="H379" s="154"/>
    </row>
    <row r="380" spans="1:8" ht="18">
      <c r="A380" s="333"/>
      <c r="B380" s="333"/>
      <c r="C380" s="154"/>
      <c r="D380" s="155"/>
      <c r="E380" s="154"/>
      <c r="F380" s="154"/>
      <c r="G380" s="154"/>
      <c r="H380" s="154"/>
    </row>
    <row r="381" spans="1:8" ht="18">
      <c r="A381" s="333"/>
      <c r="B381" s="333"/>
      <c r="C381" s="154"/>
      <c r="D381" s="155"/>
      <c r="E381" s="154"/>
      <c r="F381" s="154"/>
      <c r="G381" s="154"/>
      <c r="H381" s="154"/>
    </row>
    <row r="382" spans="1:8" ht="18">
      <c r="A382" s="333"/>
      <c r="B382" s="333"/>
      <c r="C382" s="154"/>
      <c r="D382" s="155"/>
      <c r="E382" s="154"/>
      <c r="F382" s="154"/>
      <c r="G382" s="154"/>
      <c r="H382" s="154"/>
    </row>
    <row r="383" spans="1:8" ht="18">
      <c r="A383" s="333"/>
      <c r="B383" s="333"/>
      <c r="C383" s="154"/>
      <c r="D383" s="155"/>
      <c r="E383" s="154"/>
      <c r="F383" s="154"/>
      <c r="G383" s="154"/>
      <c r="H383" s="154"/>
    </row>
    <row r="384" spans="1:8" ht="18">
      <c r="A384" s="333"/>
      <c r="B384" s="333"/>
      <c r="C384" s="154"/>
      <c r="D384" s="155"/>
      <c r="E384" s="154"/>
      <c r="F384" s="154"/>
      <c r="G384" s="154"/>
      <c r="H384" s="154"/>
    </row>
    <row r="385" spans="1:8" ht="18">
      <c r="A385" s="333"/>
      <c r="B385" s="333"/>
      <c r="C385" s="154"/>
      <c r="D385" s="155"/>
      <c r="E385" s="154"/>
      <c r="F385" s="154"/>
      <c r="G385" s="154"/>
      <c r="H385" s="154"/>
    </row>
    <row r="386" spans="1:8" ht="18">
      <c r="A386" s="333"/>
      <c r="B386" s="333"/>
      <c r="C386" s="154"/>
      <c r="D386" s="155"/>
      <c r="E386" s="154"/>
      <c r="F386" s="154"/>
      <c r="G386" s="154"/>
      <c r="H386" s="154"/>
    </row>
    <row r="387" spans="1:8" ht="18">
      <c r="A387" s="333"/>
      <c r="B387" s="333"/>
      <c r="C387" s="154"/>
      <c r="D387" s="155"/>
      <c r="E387" s="154"/>
      <c r="F387" s="154"/>
      <c r="G387" s="154"/>
      <c r="H387" s="154"/>
    </row>
    <row r="388" spans="1:8" ht="18">
      <c r="A388" s="333"/>
      <c r="B388" s="333"/>
      <c r="C388" s="154"/>
      <c r="D388" s="155"/>
      <c r="E388" s="154"/>
      <c r="F388" s="154"/>
      <c r="G388" s="154"/>
      <c r="H388" s="154"/>
    </row>
    <row r="389" spans="1:8" ht="18">
      <c r="A389" s="333"/>
      <c r="B389" s="333"/>
      <c r="C389" s="154"/>
      <c r="D389" s="155"/>
      <c r="E389" s="154"/>
      <c r="F389" s="154"/>
      <c r="G389" s="154"/>
      <c r="H389" s="154"/>
    </row>
    <row r="390" spans="1:8" ht="18">
      <c r="A390" s="333"/>
      <c r="B390" s="333"/>
      <c r="C390" s="154"/>
      <c r="D390" s="155"/>
      <c r="E390" s="154"/>
      <c r="F390" s="154"/>
      <c r="G390" s="154"/>
      <c r="H390" s="154"/>
    </row>
    <row r="391" spans="1:8" ht="18">
      <c r="A391" s="333"/>
      <c r="B391" s="333"/>
      <c r="C391" s="154"/>
      <c r="D391" s="155"/>
      <c r="E391" s="154"/>
      <c r="F391" s="154"/>
      <c r="G391" s="154"/>
      <c r="H391" s="154"/>
    </row>
    <row r="392" spans="1:8" ht="18">
      <c r="A392" s="333"/>
      <c r="B392" s="333"/>
      <c r="C392" s="154"/>
      <c r="D392" s="155"/>
      <c r="E392" s="154"/>
      <c r="F392" s="154"/>
      <c r="G392" s="154"/>
      <c r="H392" s="154"/>
    </row>
    <row r="393" spans="1:8" ht="18">
      <c r="A393" s="333"/>
      <c r="B393" s="333"/>
      <c r="C393" s="154"/>
      <c r="D393" s="155"/>
      <c r="E393" s="154"/>
      <c r="F393" s="154"/>
      <c r="G393" s="154"/>
      <c r="H393" s="154"/>
    </row>
    <row r="394" spans="1:8" ht="18">
      <c r="A394" s="333"/>
      <c r="B394" s="333"/>
      <c r="C394" s="154"/>
      <c r="D394" s="155"/>
      <c r="E394" s="154"/>
      <c r="F394" s="154"/>
      <c r="G394" s="154"/>
      <c r="H394" s="154"/>
    </row>
    <row r="395" spans="1:8" ht="18">
      <c r="A395" s="333"/>
      <c r="B395" s="333"/>
      <c r="C395" s="154"/>
      <c r="D395" s="155"/>
      <c r="E395" s="154"/>
      <c r="F395" s="154"/>
      <c r="G395" s="154"/>
      <c r="H395" s="154"/>
    </row>
    <row r="396" spans="1:8" ht="18">
      <c r="A396" s="333"/>
      <c r="B396" s="333"/>
      <c r="C396" s="154"/>
      <c r="D396" s="155"/>
      <c r="E396" s="154"/>
      <c r="F396" s="154"/>
      <c r="G396" s="154"/>
      <c r="H396" s="154"/>
    </row>
    <row r="397" spans="1:8" ht="18">
      <c r="A397" s="333"/>
      <c r="B397" s="333"/>
      <c r="C397" s="154"/>
      <c r="D397" s="155"/>
      <c r="E397" s="154"/>
      <c r="F397" s="154"/>
      <c r="G397" s="154"/>
      <c r="H397" s="154"/>
    </row>
    <row r="398" spans="1:8" ht="18">
      <c r="A398" s="333"/>
      <c r="B398" s="333"/>
      <c r="C398" s="154"/>
      <c r="D398" s="155"/>
      <c r="E398" s="154"/>
      <c r="F398" s="154"/>
      <c r="G398" s="154"/>
      <c r="H398" s="154"/>
    </row>
    <row r="399" spans="1:8" ht="18">
      <c r="A399" s="333"/>
      <c r="B399" s="333"/>
      <c r="C399" s="154"/>
      <c r="D399" s="155"/>
      <c r="E399" s="154"/>
      <c r="F399" s="154"/>
      <c r="G399" s="154"/>
      <c r="H399" s="154"/>
    </row>
    <row r="400" spans="1:8" ht="18">
      <c r="A400" s="333"/>
      <c r="B400" s="333"/>
      <c r="C400" s="154"/>
      <c r="D400" s="155"/>
      <c r="E400" s="154"/>
      <c r="F400" s="154"/>
      <c r="G400" s="154"/>
      <c r="H400" s="154"/>
    </row>
    <row r="401" spans="1:8" ht="18">
      <c r="A401" s="333"/>
      <c r="B401" s="333"/>
      <c r="C401" s="154"/>
      <c r="D401" s="155"/>
      <c r="E401" s="154"/>
      <c r="F401" s="154"/>
      <c r="G401" s="154"/>
      <c r="H401" s="154"/>
    </row>
    <row r="402" spans="1:8" ht="18">
      <c r="A402" s="333"/>
      <c r="B402" s="333"/>
      <c r="C402" s="154"/>
      <c r="D402" s="155"/>
      <c r="E402" s="154"/>
      <c r="F402" s="154"/>
      <c r="G402" s="154"/>
      <c r="H402" s="154"/>
    </row>
    <row r="403" spans="1:8" ht="18">
      <c r="A403" s="333"/>
      <c r="B403" s="333"/>
      <c r="C403" s="154"/>
      <c r="D403" s="155"/>
      <c r="E403" s="154"/>
      <c r="F403" s="154"/>
      <c r="G403" s="154"/>
      <c r="H403" s="154"/>
    </row>
    <row r="404" spans="1:8" ht="18">
      <c r="A404" s="333"/>
      <c r="B404" s="333"/>
      <c r="C404" s="154"/>
      <c r="D404" s="155"/>
      <c r="E404" s="154"/>
      <c r="F404" s="154"/>
      <c r="G404" s="154"/>
      <c r="H404" s="154"/>
    </row>
    <row r="405" spans="1:8" ht="18">
      <c r="A405" s="333"/>
      <c r="B405" s="333"/>
      <c r="C405" s="154"/>
      <c r="D405" s="155"/>
      <c r="E405" s="154"/>
      <c r="F405" s="154"/>
      <c r="G405" s="154"/>
      <c r="H405" s="154"/>
    </row>
    <row r="406" spans="1:8" ht="18">
      <c r="A406" s="333"/>
      <c r="B406" s="333"/>
      <c r="C406" s="154"/>
      <c r="D406" s="155"/>
      <c r="E406" s="154"/>
      <c r="F406" s="154"/>
      <c r="G406" s="154"/>
      <c r="H406" s="154"/>
    </row>
    <row r="407" spans="1:8" ht="18">
      <c r="A407" s="333"/>
      <c r="B407" s="333"/>
      <c r="C407" s="154"/>
      <c r="D407" s="155"/>
      <c r="E407" s="154"/>
      <c r="F407" s="154"/>
      <c r="G407" s="154"/>
      <c r="H407" s="154"/>
    </row>
    <row r="408" spans="1:8" ht="18">
      <c r="A408" s="333"/>
      <c r="B408" s="333"/>
      <c r="C408" s="154"/>
      <c r="D408" s="155"/>
      <c r="E408" s="154"/>
      <c r="F408" s="154"/>
      <c r="G408" s="154"/>
      <c r="H408" s="154"/>
    </row>
    <row r="409" spans="1:8" ht="18">
      <c r="A409" s="333"/>
      <c r="B409" s="333"/>
      <c r="C409" s="154"/>
      <c r="D409" s="155"/>
      <c r="E409" s="154"/>
      <c r="F409" s="154"/>
      <c r="G409" s="154"/>
      <c r="H409" s="154"/>
    </row>
    <row r="410" spans="1:8" ht="18">
      <c r="A410" s="333"/>
      <c r="B410" s="333"/>
      <c r="C410" s="154"/>
      <c r="D410" s="155"/>
      <c r="E410" s="154"/>
      <c r="F410" s="154"/>
      <c r="G410" s="154"/>
      <c r="H410" s="154"/>
    </row>
    <row r="411" spans="1:8" ht="18">
      <c r="A411" s="333"/>
      <c r="B411" s="333"/>
      <c r="C411" s="154"/>
      <c r="D411" s="155"/>
      <c r="E411" s="154"/>
      <c r="F411" s="154"/>
      <c r="G411" s="154"/>
      <c r="H411" s="154"/>
    </row>
    <row r="412" spans="1:8" ht="18">
      <c r="A412" s="333"/>
      <c r="B412" s="333"/>
      <c r="C412" s="154"/>
      <c r="D412" s="155"/>
      <c r="E412" s="154"/>
      <c r="F412" s="154"/>
      <c r="G412" s="154"/>
      <c r="H412" s="154"/>
    </row>
    <row r="413" spans="1:8" ht="18">
      <c r="A413" s="333"/>
      <c r="B413" s="333"/>
      <c r="C413" s="154"/>
      <c r="D413" s="155"/>
      <c r="E413" s="154"/>
      <c r="F413" s="154"/>
      <c r="G413" s="154"/>
      <c r="H413" s="154"/>
    </row>
    <row r="414" spans="1:8" ht="18">
      <c r="A414" s="333"/>
      <c r="B414" s="333"/>
      <c r="C414" s="154"/>
      <c r="D414" s="155"/>
      <c r="E414" s="154"/>
      <c r="F414" s="154"/>
      <c r="G414" s="154"/>
      <c r="H414" s="154"/>
    </row>
    <row r="415" spans="1:8" ht="18">
      <c r="A415" s="333"/>
      <c r="B415" s="333"/>
      <c r="C415" s="154"/>
      <c r="D415" s="155"/>
      <c r="E415" s="154"/>
      <c r="F415" s="154"/>
      <c r="G415" s="154"/>
      <c r="H415" s="154"/>
    </row>
    <row r="416" spans="1:8" ht="18">
      <c r="A416" s="333"/>
      <c r="B416" s="333"/>
      <c r="C416" s="154"/>
      <c r="D416" s="155"/>
      <c r="E416" s="154"/>
      <c r="F416" s="154"/>
      <c r="G416" s="154"/>
      <c r="H416" s="154"/>
    </row>
    <row r="417" spans="1:8" ht="18">
      <c r="A417" s="333"/>
      <c r="B417" s="333"/>
      <c r="C417" s="154"/>
      <c r="D417" s="155"/>
      <c r="E417" s="154"/>
      <c r="F417" s="154"/>
      <c r="G417" s="154"/>
      <c r="H417" s="154"/>
    </row>
    <row r="418" spans="1:8" ht="18">
      <c r="A418" s="333"/>
      <c r="B418" s="333"/>
      <c r="C418" s="154"/>
      <c r="D418" s="155"/>
      <c r="E418" s="154"/>
      <c r="F418" s="154"/>
      <c r="G418" s="154"/>
      <c r="H418" s="154"/>
    </row>
    <row r="419" spans="1:8" ht="18">
      <c r="A419" s="333"/>
      <c r="B419" s="333"/>
      <c r="C419" s="154"/>
      <c r="D419" s="155"/>
      <c r="E419" s="154"/>
      <c r="F419" s="154"/>
      <c r="G419" s="154"/>
      <c r="H419" s="154"/>
    </row>
    <row r="420" spans="1:8" ht="18">
      <c r="A420" s="333"/>
      <c r="B420" s="333"/>
      <c r="C420" s="154"/>
      <c r="D420" s="155"/>
      <c r="E420" s="154"/>
      <c r="F420" s="154"/>
      <c r="G420" s="154"/>
      <c r="H420" s="154"/>
    </row>
    <row r="421" spans="1:8" ht="18">
      <c r="A421" s="333"/>
      <c r="B421" s="333"/>
      <c r="C421" s="154"/>
      <c r="D421" s="155"/>
      <c r="E421" s="154"/>
      <c r="F421" s="154"/>
      <c r="G421" s="154"/>
      <c r="H421" s="154"/>
    </row>
    <row r="422" spans="1:8" ht="18">
      <c r="A422" s="333"/>
      <c r="B422" s="333"/>
      <c r="C422" s="154"/>
      <c r="D422" s="155"/>
      <c r="E422" s="154"/>
      <c r="F422" s="154"/>
      <c r="G422" s="154"/>
      <c r="H422" s="154"/>
    </row>
    <row r="423" spans="1:8" ht="18">
      <c r="A423" s="333"/>
      <c r="B423" s="333"/>
      <c r="C423" s="154"/>
      <c r="D423" s="155"/>
      <c r="E423" s="154"/>
      <c r="F423" s="154"/>
      <c r="G423" s="154"/>
      <c r="H423" s="154"/>
    </row>
    <row r="424" spans="1:8" ht="18">
      <c r="A424" s="333"/>
      <c r="B424" s="333"/>
      <c r="C424" s="154"/>
      <c r="D424" s="155"/>
      <c r="E424" s="154"/>
      <c r="F424" s="154"/>
      <c r="G424" s="154"/>
      <c r="H424" s="154"/>
    </row>
    <row r="425" spans="1:8" ht="18">
      <c r="A425" s="333"/>
      <c r="B425" s="333"/>
      <c r="C425" s="154"/>
      <c r="D425" s="155"/>
      <c r="E425" s="154"/>
      <c r="F425" s="154"/>
      <c r="G425" s="154"/>
      <c r="H425" s="154"/>
    </row>
    <row r="426" spans="1:8" ht="18">
      <c r="A426" s="333"/>
      <c r="B426" s="333"/>
      <c r="C426" s="154"/>
      <c r="D426" s="155"/>
      <c r="E426" s="154"/>
      <c r="F426" s="154"/>
      <c r="G426" s="154"/>
      <c r="H426" s="154"/>
    </row>
    <row r="427" spans="1:8" ht="18">
      <c r="A427" s="333"/>
      <c r="B427" s="333"/>
      <c r="C427" s="154"/>
      <c r="D427" s="155"/>
      <c r="E427" s="154"/>
      <c r="F427" s="154"/>
      <c r="G427" s="154"/>
      <c r="H427" s="154"/>
    </row>
    <row r="428" spans="1:8" ht="18">
      <c r="A428" s="333"/>
      <c r="B428" s="333"/>
      <c r="C428" s="154"/>
      <c r="D428" s="155"/>
      <c r="E428" s="154"/>
      <c r="F428" s="154"/>
      <c r="G428" s="154"/>
      <c r="H428" s="154"/>
    </row>
    <row r="429" spans="1:8" ht="18">
      <c r="A429" s="333"/>
      <c r="B429" s="333"/>
      <c r="C429" s="154"/>
      <c r="D429" s="155"/>
      <c r="E429" s="154"/>
      <c r="F429" s="154"/>
      <c r="G429" s="154"/>
      <c r="H429" s="154"/>
    </row>
    <row r="430" spans="1:8" ht="18">
      <c r="A430" s="333"/>
      <c r="B430" s="333"/>
      <c r="C430" s="154"/>
      <c r="D430" s="155"/>
      <c r="E430" s="154"/>
      <c r="F430" s="154"/>
      <c r="G430" s="154"/>
      <c r="H430" s="154"/>
    </row>
    <row r="431" spans="1:8" ht="18">
      <c r="A431" s="333"/>
      <c r="B431" s="333"/>
      <c r="C431" s="154"/>
      <c r="D431" s="155"/>
      <c r="E431" s="154"/>
      <c r="F431" s="154"/>
      <c r="G431" s="154"/>
      <c r="H431" s="154"/>
    </row>
    <row r="432" spans="1:8" ht="18">
      <c r="A432" s="333"/>
      <c r="B432" s="333"/>
      <c r="C432" s="154"/>
      <c r="D432" s="155"/>
      <c r="E432" s="154"/>
      <c r="F432" s="154"/>
      <c r="G432" s="154"/>
      <c r="H432" s="154"/>
    </row>
    <row r="433" spans="1:8" ht="18">
      <c r="A433" s="333"/>
      <c r="B433" s="333"/>
      <c r="C433" s="154"/>
      <c r="D433" s="155"/>
      <c r="E433" s="154"/>
      <c r="F433" s="154"/>
      <c r="G433" s="154"/>
      <c r="H433" s="154"/>
    </row>
    <row r="434" spans="1:8" ht="18">
      <c r="A434" s="333"/>
      <c r="B434" s="333"/>
      <c r="C434" s="154"/>
      <c r="D434" s="155"/>
      <c r="E434" s="154"/>
      <c r="F434" s="154"/>
      <c r="G434" s="154"/>
      <c r="H434" s="154"/>
    </row>
    <row r="435" spans="1:8" ht="18">
      <c r="A435" s="333"/>
      <c r="B435" s="333"/>
      <c r="C435" s="154"/>
      <c r="D435" s="155"/>
      <c r="E435" s="154"/>
      <c r="F435" s="154"/>
      <c r="G435" s="154"/>
      <c r="H435" s="154"/>
    </row>
    <row r="436" spans="1:8" ht="18">
      <c r="A436" s="333"/>
      <c r="B436" s="333"/>
      <c r="C436" s="154"/>
      <c r="D436" s="155"/>
      <c r="E436" s="154"/>
      <c r="F436" s="154"/>
      <c r="G436" s="154"/>
      <c r="H436" s="154"/>
    </row>
    <row r="437" spans="1:8" ht="18">
      <c r="A437" s="333"/>
      <c r="B437" s="333"/>
      <c r="C437" s="154"/>
      <c r="D437" s="155"/>
      <c r="E437" s="154"/>
      <c r="F437" s="154"/>
      <c r="G437" s="154"/>
      <c r="H437" s="154"/>
    </row>
    <row r="438" spans="1:8" ht="18">
      <c r="A438" s="333"/>
      <c r="B438" s="333"/>
      <c r="C438" s="154"/>
      <c r="D438" s="155"/>
      <c r="E438" s="154"/>
      <c r="F438" s="154"/>
      <c r="G438" s="154"/>
      <c r="H438" s="154"/>
    </row>
    <row r="439" spans="1:8" ht="18">
      <c r="A439" s="333"/>
      <c r="B439" s="333"/>
      <c r="C439" s="154"/>
      <c r="D439" s="155"/>
      <c r="E439" s="154"/>
      <c r="F439" s="154"/>
      <c r="G439" s="154"/>
      <c r="H439" s="154"/>
    </row>
    <row r="440" spans="1:8" ht="18">
      <c r="A440" s="333"/>
      <c r="B440" s="333"/>
      <c r="C440" s="154"/>
      <c r="D440" s="155"/>
      <c r="E440" s="154"/>
      <c r="F440" s="154"/>
      <c r="G440" s="154"/>
      <c r="H440" s="154"/>
    </row>
    <row r="441" spans="1:8" ht="18">
      <c r="A441" s="333"/>
      <c r="B441" s="333"/>
      <c r="C441" s="154"/>
      <c r="D441" s="155"/>
      <c r="E441" s="154"/>
      <c r="F441" s="154"/>
      <c r="G441" s="154"/>
      <c r="H441" s="154"/>
    </row>
    <row r="442" spans="1:8" ht="18">
      <c r="A442" s="333"/>
      <c r="B442" s="333"/>
      <c r="C442" s="154"/>
      <c r="D442" s="155"/>
      <c r="E442" s="154"/>
      <c r="F442" s="154"/>
      <c r="G442" s="154"/>
      <c r="H442" s="154"/>
    </row>
    <row r="443" spans="1:8" ht="18">
      <c r="A443" s="333"/>
      <c r="B443" s="333"/>
      <c r="C443" s="154"/>
      <c r="D443" s="155"/>
      <c r="E443" s="154"/>
      <c r="F443" s="154"/>
      <c r="G443" s="154"/>
      <c r="H443" s="154"/>
    </row>
    <row r="444" spans="1:8" ht="18">
      <c r="A444" s="333"/>
      <c r="B444" s="333"/>
      <c r="C444" s="154"/>
      <c r="D444" s="155"/>
      <c r="E444" s="154"/>
      <c r="F444" s="154"/>
      <c r="G444" s="154"/>
      <c r="H444" s="154"/>
    </row>
    <row r="445" spans="1:8" ht="18">
      <c r="A445" s="333"/>
      <c r="B445" s="333"/>
      <c r="C445" s="154"/>
      <c r="D445" s="155"/>
      <c r="E445" s="154"/>
      <c r="F445" s="154"/>
      <c r="G445" s="154"/>
      <c r="H445" s="154"/>
    </row>
    <row r="446" spans="1:8" ht="18">
      <c r="A446" s="333"/>
      <c r="B446" s="333"/>
      <c r="C446" s="154"/>
      <c r="D446" s="155"/>
      <c r="E446" s="154"/>
      <c r="F446" s="154"/>
      <c r="G446" s="154"/>
      <c r="H446" s="154"/>
    </row>
    <row r="447" spans="1:8" ht="18">
      <c r="A447" s="333"/>
      <c r="B447" s="333"/>
      <c r="C447" s="154"/>
      <c r="D447" s="155"/>
      <c r="E447" s="154"/>
      <c r="F447" s="154"/>
      <c r="G447" s="154"/>
      <c r="H447" s="154"/>
    </row>
    <row r="448" spans="1:8" ht="18">
      <c r="A448" s="333"/>
      <c r="B448" s="333"/>
      <c r="C448" s="154"/>
      <c r="D448" s="155"/>
      <c r="E448" s="154"/>
      <c r="F448" s="154"/>
      <c r="G448" s="154"/>
      <c r="H448" s="154"/>
    </row>
    <row r="449" spans="1:8" ht="18">
      <c r="A449" s="333"/>
      <c r="B449" s="333"/>
      <c r="C449" s="154"/>
      <c r="D449" s="155"/>
      <c r="E449" s="154"/>
      <c r="F449" s="154"/>
      <c r="G449" s="154"/>
      <c r="H449" s="154"/>
    </row>
    <row r="450" spans="1:8" ht="18">
      <c r="A450" s="333"/>
      <c r="B450" s="333"/>
      <c r="C450" s="154"/>
      <c r="D450" s="155"/>
      <c r="E450" s="154"/>
      <c r="F450" s="154"/>
      <c r="G450" s="154"/>
      <c r="H450" s="154"/>
    </row>
    <row r="451" spans="1:8" ht="18">
      <c r="A451" s="333"/>
      <c r="B451" s="333"/>
      <c r="C451" s="154"/>
      <c r="D451" s="155"/>
      <c r="E451" s="154"/>
      <c r="F451" s="154"/>
      <c r="G451" s="154"/>
      <c r="H451" s="154"/>
    </row>
    <row r="452" spans="1:8" ht="18">
      <c r="A452" s="333"/>
      <c r="B452" s="333"/>
      <c r="C452" s="154"/>
      <c r="D452" s="155"/>
      <c r="E452" s="154"/>
      <c r="F452" s="154"/>
      <c r="G452" s="154"/>
      <c r="H452" s="154"/>
    </row>
    <row r="453" spans="1:8" ht="18">
      <c r="A453" s="333"/>
      <c r="B453" s="333"/>
      <c r="C453" s="154"/>
      <c r="D453" s="155"/>
      <c r="E453" s="154"/>
      <c r="F453" s="154"/>
      <c r="G453" s="154"/>
      <c r="H453" s="154"/>
    </row>
    <row r="454" spans="1:8" ht="18">
      <c r="A454" s="333"/>
      <c r="B454" s="333"/>
      <c r="C454" s="154"/>
      <c r="D454" s="155"/>
      <c r="E454" s="154"/>
      <c r="F454" s="154"/>
      <c r="G454" s="154"/>
      <c r="H454" s="154"/>
    </row>
    <row r="455" spans="1:8" ht="18">
      <c r="A455" s="333"/>
      <c r="B455" s="333"/>
      <c r="C455" s="154"/>
      <c r="D455" s="155"/>
      <c r="E455" s="154"/>
      <c r="F455" s="154"/>
      <c r="G455" s="154"/>
      <c r="H455" s="154"/>
    </row>
    <row r="456" spans="1:8" ht="18">
      <c r="A456" s="333"/>
      <c r="B456" s="333"/>
      <c r="C456" s="154"/>
      <c r="D456" s="155"/>
      <c r="E456" s="154"/>
      <c r="F456" s="154"/>
      <c r="G456" s="154"/>
      <c r="H456" s="154"/>
    </row>
    <row r="457" spans="1:8" ht="18">
      <c r="A457" s="333"/>
      <c r="B457" s="333"/>
      <c r="C457" s="154"/>
      <c r="D457" s="155"/>
      <c r="E457" s="154"/>
      <c r="F457" s="154"/>
      <c r="G457" s="154"/>
      <c r="H457" s="154"/>
    </row>
    <row r="458" spans="1:8" ht="18">
      <c r="A458" s="333"/>
      <c r="B458" s="333"/>
      <c r="C458" s="154"/>
      <c r="D458" s="155"/>
      <c r="E458" s="154"/>
      <c r="F458" s="154"/>
      <c r="G458" s="154"/>
      <c r="H458" s="154"/>
    </row>
    <row r="459" spans="1:8" ht="18">
      <c r="A459" s="333"/>
      <c r="B459" s="333"/>
      <c r="C459" s="154"/>
      <c r="D459" s="155"/>
      <c r="E459" s="154"/>
      <c r="F459" s="154"/>
      <c r="G459" s="154"/>
      <c r="H459" s="154"/>
    </row>
    <row r="460" spans="1:8" ht="18">
      <c r="A460" s="333"/>
      <c r="B460" s="333"/>
      <c r="C460" s="154"/>
      <c r="D460" s="155"/>
      <c r="E460" s="154"/>
      <c r="F460" s="154"/>
      <c r="G460" s="154"/>
      <c r="H460" s="154"/>
    </row>
    <row r="461" spans="1:8" ht="18">
      <c r="A461" s="333"/>
      <c r="B461" s="333"/>
      <c r="C461" s="154"/>
      <c r="D461" s="155"/>
      <c r="E461" s="154"/>
      <c r="F461" s="154"/>
      <c r="G461" s="154"/>
      <c r="H461" s="154"/>
    </row>
    <row r="462" spans="1:8" ht="18">
      <c r="A462" s="333"/>
      <c r="B462" s="333"/>
      <c r="C462" s="154"/>
      <c r="D462" s="155"/>
      <c r="E462" s="154"/>
      <c r="F462" s="154"/>
      <c r="G462" s="154"/>
      <c r="H462" s="154"/>
    </row>
    <row r="463" spans="1:8" ht="18">
      <c r="A463" s="333"/>
      <c r="B463" s="333"/>
      <c r="C463" s="154"/>
      <c r="D463" s="155"/>
      <c r="E463" s="154"/>
      <c r="F463" s="154"/>
      <c r="G463" s="154"/>
      <c r="H463" s="154"/>
    </row>
    <row r="464" spans="1:8" ht="18">
      <c r="A464" s="333"/>
      <c r="B464" s="333"/>
      <c r="C464" s="154"/>
      <c r="D464" s="155"/>
      <c r="E464" s="154"/>
      <c r="F464" s="154"/>
      <c r="G464" s="154"/>
      <c r="H464" s="154"/>
    </row>
    <row r="465" spans="1:8" ht="18">
      <c r="A465" s="333"/>
      <c r="B465" s="333"/>
      <c r="C465" s="154"/>
      <c r="D465" s="155"/>
      <c r="E465" s="154"/>
      <c r="F465" s="154"/>
      <c r="G465" s="154"/>
      <c r="H465" s="154"/>
    </row>
    <row r="466" spans="1:8" ht="18">
      <c r="A466" s="333"/>
      <c r="B466" s="333"/>
      <c r="C466" s="154"/>
      <c r="D466" s="155"/>
      <c r="E466" s="154"/>
      <c r="F466" s="154"/>
      <c r="G466" s="154"/>
      <c r="H466" s="154"/>
    </row>
    <row r="467" spans="1:8" ht="18">
      <c r="A467" s="333"/>
      <c r="B467" s="333"/>
      <c r="C467" s="154"/>
      <c r="D467" s="155"/>
      <c r="E467" s="154"/>
      <c r="F467" s="154"/>
      <c r="G467" s="154"/>
      <c r="H467" s="154"/>
    </row>
    <row r="468" spans="1:8" ht="18">
      <c r="A468" s="333"/>
      <c r="B468" s="333"/>
      <c r="C468" s="154"/>
      <c r="D468" s="155"/>
      <c r="E468" s="154"/>
      <c r="F468" s="154"/>
      <c r="G468" s="154"/>
      <c r="H468" s="154"/>
    </row>
    <row r="469" spans="1:8" ht="18">
      <c r="A469" s="333"/>
      <c r="B469" s="333"/>
      <c r="C469" s="154"/>
      <c r="D469" s="155"/>
      <c r="E469" s="154"/>
      <c r="F469" s="154"/>
      <c r="G469" s="154"/>
      <c r="H469" s="154"/>
    </row>
    <row r="470" spans="1:8" ht="18">
      <c r="A470" s="333"/>
      <c r="B470" s="333"/>
      <c r="C470" s="154"/>
      <c r="D470" s="155"/>
      <c r="E470" s="154"/>
      <c r="F470" s="154"/>
      <c r="G470" s="154"/>
      <c r="H470" s="154"/>
    </row>
    <row r="471" spans="1:8" ht="18">
      <c r="A471" s="333"/>
      <c r="B471" s="333"/>
      <c r="C471" s="154"/>
      <c r="D471" s="155"/>
      <c r="E471" s="154"/>
      <c r="F471" s="154"/>
      <c r="G471" s="154"/>
      <c r="H471" s="154"/>
    </row>
    <row r="472" spans="1:8" ht="18">
      <c r="A472" s="333"/>
      <c r="B472" s="333"/>
      <c r="C472" s="154"/>
      <c r="D472" s="155"/>
      <c r="E472" s="154"/>
      <c r="F472" s="154"/>
      <c r="G472" s="154"/>
      <c r="H472" s="154"/>
    </row>
    <row r="473" spans="1:8" ht="18">
      <c r="A473" s="333"/>
      <c r="B473" s="333"/>
      <c r="C473" s="154"/>
      <c r="D473" s="155"/>
      <c r="E473" s="154"/>
      <c r="F473" s="154"/>
      <c r="G473" s="154"/>
      <c r="H473" s="154"/>
    </row>
    <row r="474" spans="1:8" ht="18">
      <c r="A474" s="333"/>
      <c r="B474" s="333"/>
      <c r="C474" s="154"/>
      <c r="D474" s="155"/>
      <c r="E474" s="154"/>
      <c r="F474" s="154"/>
      <c r="G474" s="154"/>
      <c r="H474" s="154"/>
    </row>
    <row r="475" spans="1:8" ht="18">
      <c r="A475" s="333"/>
      <c r="B475" s="333"/>
      <c r="C475" s="154"/>
      <c r="D475" s="155"/>
      <c r="E475" s="154"/>
      <c r="F475" s="154"/>
      <c r="G475" s="154"/>
      <c r="H475" s="154"/>
    </row>
    <row r="476" spans="1:8" ht="18">
      <c r="A476" s="333"/>
      <c r="B476" s="333"/>
      <c r="C476" s="154"/>
      <c r="D476" s="155"/>
      <c r="E476" s="154"/>
      <c r="F476" s="154"/>
      <c r="G476" s="154"/>
      <c r="H476" s="154"/>
    </row>
    <row r="477" spans="1:8" ht="18">
      <c r="A477" s="333"/>
      <c r="B477" s="333"/>
      <c r="C477" s="154"/>
      <c r="D477" s="155"/>
      <c r="E477" s="154"/>
      <c r="F477" s="154"/>
      <c r="G477" s="154"/>
      <c r="H477" s="154"/>
    </row>
    <row r="478" spans="1:8" ht="18">
      <c r="A478" s="333"/>
      <c r="B478" s="333"/>
      <c r="C478" s="154"/>
      <c r="D478" s="155"/>
      <c r="E478" s="154"/>
      <c r="F478" s="154"/>
      <c r="G478" s="154"/>
      <c r="H478" s="154"/>
    </row>
    <row r="479" spans="1:8" ht="18">
      <c r="A479" s="333"/>
      <c r="B479" s="333"/>
      <c r="C479" s="154"/>
      <c r="D479" s="155"/>
      <c r="E479" s="154"/>
      <c r="F479" s="154"/>
      <c r="G479" s="154"/>
      <c r="H479" s="154"/>
    </row>
    <row r="480" spans="1:8" ht="18">
      <c r="A480" s="333"/>
      <c r="B480" s="333"/>
      <c r="C480" s="154"/>
      <c r="D480" s="155"/>
      <c r="E480" s="154"/>
      <c r="F480" s="154"/>
      <c r="G480" s="154"/>
      <c r="H480" s="154"/>
    </row>
    <row r="481" spans="1:8" ht="18">
      <c r="A481" s="333"/>
      <c r="B481" s="333"/>
      <c r="C481" s="154"/>
      <c r="D481" s="155"/>
      <c r="E481" s="154"/>
      <c r="F481" s="154"/>
      <c r="G481" s="154"/>
      <c r="H481" s="154"/>
    </row>
    <row r="482" spans="1:8" ht="18">
      <c r="A482" s="333"/>
      <c r="B482" s="333"/>
      <c r="C482" s="154"/>
      <c r="D482" s="155"/>
      <c r="E482" s="154"/>
      <c r="F482" s="154"/>
      <c r="G482" s="154"/>
      <c r="H482" s="154"/>
    </row>
    <row r="483" spans="1:8" ht="18">
      <c r="A483" s="333"/>
      <c r="B483" s="333"/>
      <c r="C483" s="154"/>
      <c r="D483" s="155"/>
      <c r="E483" s="154"/>
      <c r="F483" s="154"/>
      <c r="G483" s="154"/>
      <c r="H483" s="154"/>
    </row>
    <row r="484" spans="1:8" ht="18">
      <c r="A484" s="333"/>
      <c r="B484" s="333"/>
      <c r="C484" s="154"/>
      <c r="D484" s="155"/>
      <c r="E484" s="154"/>
      <c r="F484" s="154"/>
      <c r="G484" s="154"/>
      <c r="H484" s="154"/>
    </row>
    <row r="485" spans="1:8" ht="18">
      <c r="A485" s="333"/>
      <c r="B485" s="333"/>
      <c r="C485" s="154"/>
      <c r="D485" s="155"/>
      <c r="E485" s="154"/>
      <c r="F485" s="154"/>
      <c r="G485" s="154"/>
      <c r="H485" s="154"/>
    </row>
    <row r="486" spans="1:8" ht="18">
      <c r="A486" s="333"/>
      <c r="B486" s="333"/>
      <c r="C486" s="154"/>
      <c r="D486" s="155"/>
      <c r="E486" s="154"/>
      <c r="F486" s="154"/>
      <c r="G486" s="154"/>
      <c r="H486" s="154"/>
    </row>
    <row r="487" spans="1:8" ht="18">
      <c r="A487" s="333"/>
      <c r="B487" s="333"/>
      <c r="C487" s="154"/>
      <c r="D487" s="155"/>
      <c r="E487" s="154"/>
      <c r="F487" s="154"/>
      <c r="G487" s="154"/>
      <c r="H487" s="154"/>
    </row>
    <row r="488" spans="1:8" ht="18">
      <c r="A488" s="333"/>
      <c r="B488" s="333"/>
      <c r="C488" s="154"/>
      <c r="D488" s="155"/>
      <c r="E488" s="154"/>
      <c r="F488" s="154"/>
      <c r="G488" s="154"/>
      <c r="H488" s="154"/>
    </row>
    <row r="489" spans="1:8" ht="18">
      <c r="A489" s="333"/>
      <c r="B489" s="333"/>
      <c r="C489" s="154"/>
      <c r="D489" s="155"/>
      <c r="E489" s="154"/>
      <c r="F489" s="154"/>
      <c r="G489" s="154"/>
      <c r="H489" s="154"/>
    </row>
    <row r="490" spans="1:8" ht="18">
      <c r="A490" s="333"/>
      <c r="B490" s="333"/>
      <c r="C490" s="154"/>
      <c r="D490" s="155"/>
      <c r="E490" s="154"/>
      <c r="F490" s="154"/>
      <c r="G490" s="154"/>
      <c r="H490" s="154"/>
    </row>
    <row r="491" spans="1:8" ht="18">
      <c r="A491" s="333"/>
      <c r="B491" s="333"/>
      <c r="C491" s="154"/>
      <c r="D491" s="155"/>
      <c r="E491" s="154"/>
      <c r="F491" s="154"/>
      <c r="G491" s="154"/>
      <c r="H491" s="154"/>
    </row>
    <row r="492" spans="1:8" ht="18">
      <c r="A492" s="333"/>
      <c r="B492" s="333"/>
      <c r="C492" s="154"/>
      <c r="D492" s="155"/>
      <c r="E492" s="154"/>
      <c r="F492" s="154"/>
      <c r="G492" s="154"/>
      <c r="H492" s="154"/>
    </row>
    <row r="493" spans="1:8" ht="18">
      <c r="A493" s="333"/>
      <c r="B493" s="333"/>
      <c r="C493" s="154"/>
      <c r="D493" s="155"/>
      <c r="E493" s="154"/>
      <c r="F493" s="154"/>
      <c r="G493" s="154"/>
      <c r="H493" s="154"/>
    </row>
    <row r="494" spans="1:8" ht="18">
      <c r="A494" s="333"/>
      <c r="B494" s="333"/>
      <c r="C494" s="154"/>
      <c r="D494" s="155"/>
      <c r="E494" s="154"/>
      <c r="F494" s="154"/>
      <c r="G494" s="154"/>
      <c r="H494" s="154"/>
    </row>
    <row r="495" spans="1:8" ht="18">
      <c r="A495" s="333"/>
      <c r="B495" s="333"/>
      <c r="C495" s="154"/>
      <c r="D495" s="155"/>
      <c r="E495" s="154"/>
      <c r="F495" s="154"/>
      <c r="G495" s="154"/>
      <c r="H495" s="154"/>
    </row>
    <row r="496" spans="1:8" ht="18">
      <c r="A496" s="333"/>
      <c r="B496" s="333"/>
      <c r="C496" s="154"/>
      <c r="D496" s="155"/>
      <c r="E496" s="154"/>
      <c r="F496" s="154"/>
      <c r="G496" s="154"/>
      <c r="H496" s="154"/>
    </row>
    <row r="497" spans="1:8" ht="18">
      <c r="A497" s="333"/>
      <c r="B497" s="333"/>
      <c r="C497" s="154"/>
      <c r="D497" s="155"/>
      <c r="E497" s="154"/>
      <c r="F497" s="154"/>
      <c r="G497" s="154"/>
      <c r="H497" s="154"/>
    </row>
    <row r="498" spans="1:8" ht="18">
      <c r="A498" s="333"/>
      <c r="B498" s="333"/>
      <c r="C498" s="154"/>
      <c r="D498" s="155"/>
      <c r="E498" s="154"/>
      <c r="F498" s="154"/>
      <c r="G498" s="154"/>
      <c r="H498" s="154"/>
    </row>
    <row r="499" spans="1:8" ht="18">
      <c r="A499" s="333"/>
      <c r="B499" s="333"/>
      <c r="C499" s="154"/>
      <c r="D499" s="155"/>
      <c r="E499" s="154"/>
      <c r="F499" s="154"/>
      <c r="G499" s="154"/>
      <c r="H499" s="154"/>
    </row>
    <row r="500" spans="1:8" ht="18">
      <c r="A500" s="333"/>
      <c r="B500" s="333"/>
      <c r="C500" s="154"/>
      <c r="D500" s="155"/>
      <c r="E500" s="154"/>
      <c r="F500" s="154"/>
      <c r="G500" s="154"/>
      <c r="H500" s="154"/>
    </row>
    <row r="501" spans="1:8" ht="18">
      <c r="A501" s="333"/>
      <c r="B501" s="333"/>
      <c r="C501" s="154"/>
      <c r="D501" s="155"/>
      <c r="E501" s="154"/>
      <c r="F501" s="154"/>
      <c r="G501" s="154"/>
      <c r="H501" s="154"/>
    </row>
    <row r="502" spans="1:8" ht="18">
      <c r="A502" s="333"/>
      <c r="B502" s="333"/>
      <c r="C502" s="154"/>
      <c r="D502" s="155"/>
      <c r="E502" s="154"/>
      <c r="F502" s="154"/>
      <c r="G502" s="154"/>
      <c r="H502" s="154"/>
    </row>
    <row r="503" spans="1:8" ht="18">
      <c r="A503" s="333"/>
      <c r="B503" s="333"/>
      <c r="C503" s="154"/>
      <c r="D503" s="155"/>
      <c r="E503" s="154"/>
      <c r="F503" s="154"/>
      <c r="G503" s="154"/>
      <c r="H503" s="154"/>
    </row>
    <row r="504" spans="1:8" ht="18">
      <c r="A504" s="333"/>
      <c r="B504" s="333"/>
      <c r="C504" s="154"/>
      <c r="D504" s="155"/>
      <c r="E504" s="154"/>
      <c r="F504" s="154"/>
      <c r="G504" s="154"/>
      <c r="H504" s="154"/>
    </row>
    <row r="505" spans="1:8" ht="18">
      <c r="A505" s="333"/>
      <c r="B505" s="333"/>
      <c r="C505" s="154"/>
      <c r="D505" s="155"/>
      <c r="E505" s="154"/>
      <c r="F505" s="154"/>
      <c r="G505" s="154"/>
      <c r="H505" s="154"/>
    </row>
    <row r="506" spans="1:8" ht="18">
      <c r="A506" s="333"/>
      <c r="B506" s="333"/>
      <c r="C506" s="154"/>
      <c r="D506" s="155"/>
      <c r="E506" s="154"/>
      <c r="F506" s="154"/>
      <c r="G506" s="154"/>
      <c r="H506" s="154"/>
    </row>
    <row r="507" spans="1:8" ht="18">
      <c r="A507" s="333"/>
      <c r="B507" s="333"/>
      <c r="C507" s="154"/>
      <c r="D507" s="155"/>
      <c r="E507" s="154"/>
      <c r="F507" s="154"/>
      <c r="G507" s="154"/>
      <c r="H507" s="154"/>
    </row>
    <row r="508" spans="1:8" ht="18">
      <c r="A508" s="333"/>
      <c r="B508" s="333"/>
      <c r="C508" s="154"/>
      <c r="D508" s="155"/>
      <c r="E508" s="154"/>
      <c r="F508" s="154"/>
      <c r="G508" s="154"/>
      <c r="H508" s="154"/>
    </row>
    <row r="509" spans="1:8" ht="18">
      <c r="A509" s="333"/>
      <c r="B509" s="333"/>
      <c r="C509" s="154"/>
      <c r="D509" s="155"/>
      <c r="E509" s="154"/>
      <c r="F509" s="154"/>
      <c r="G509" s="154"/>
      <c r="H509" s="154"/>
    </row>
    <row r="510" spans="1:8" ht="18">
      <c r="A510" s="333"/>
      <c r="B510" s="333"/>
      <c r="C510" s="154"/>
      <c r="D510" s="155"/>
      <c r="E510" s="154"/>
      <c r="F510" s="154"/>
      <c r="G510" s="154"/>
      <c r="H510" s="154"/>
    </row>
    <row r="511" spans="1:8" ht="18">
      <c r="A511" s="333"/>
      <c r="B511" s="333"/>
      <c r="C511" s="154"/>
      <c r="D511" s="155"/>
      <c r="E511" s="154"/>
      <c r="F511" s="154"/>
      <c r="G511" s="154"/>
      <c r="H511" s="154"/>
    </row>
    <row r="512" spans="1:8" ht="18">
      <c r="A512" s="333"/>
      <c r="B512" s="333"/>
      <c r="C512" s="154"/>
      <c r="D512" s="155"/>
      <c r="E512" s="154"/>
      <c r="F512" s="154"/>
      <c r="G512" s="154"/>
      <c r="H512" s="154"/>
    </row>
    <row r="513" spans="1:8" ht="18">
      <c r="A513" s="333"/>
      <c r="B513" s="333"/>
      <c r="C513" s="154"/>
      <c r="D513" s="155"/>
      <c r="E513" s="154"/>
      <c r="F513" s="154"/>
      <c r="G513" s="154"/>
      <c r="H513" s="154"/>
    </row>
    <row r="514" spans="1:8" ht="18">
      <c r="A514" s="333"/>
      <c r="B514" s="333"/>
      <c r="C514" s="154"/>
      <c r="D514" s="155"/>
      <c r="E514" s="154"/>
      <c r="F514" s="154"/>
      <c r="G514" s="154"/>
      <c r="H514" s="154"/>
    </row>
    <row r="515" spans="1:8" ht="18">
      <c r="A515" s="333"/>
      <c r="B515" s="333"/>
      <c r="C515" s="154"/>
      <c r="D515" s="155"/>
      <c r="E515" s="154"/>
      <c r="F515" s="154"/>
      <c r="G515" s="154"/>
      <c r="H515" s="154"/>
    </row>
    <row r="516" spans="1:8" ht="18">
      <c r="A516" s="333"/>
      <c r="B516" s="333"/>
      <c r="C516" s="154"/>
      <c r="D516" s="155"/>
      <c r="E516" s="154"/>
      <c r="F516" s="154"/>
      <c r="G516" s="154"/>
      <c r="H516" s="154"/>
    </row>
    <row r="517" spans="1:8" ht="18">
      <c r="A517" s="333"/>
      <c r="B517" s="333"/>
      <c r="C517" s="154"/>
      <c r="D517" s="155"/>
      <c r="E517" s="154"/>
      <c r="F517" s="154"/>
      <c r="G517" s="154"/>
      <c r="H517" s="154"/>
    </row>
    <row r="518" spans="1:8" ht="18">
      <c r="A518" s="333"/>
      <c r="B518" s="333"/>
      <c r="C518" s="154"/>
      <c r="D518" s="155"/>
      <c r="E518" s="154"/>
      <c r="F518" s="154"/>
      <c r="G518" s="154"/>
      <c r="H518" s="154"/>
    </row>
    <row r="519" spans="1:8" ht="18">
      <c r="A519" s="333"/>
      <c r="B519" s="333"/>
      <c r="C519" s="154"/>
      <c r="D519" s="155"/>
      <c r="E519" s="154"/>
      <c r="F519" s="154"/>
      <c r="G519" s="154"/>
      <c r="H519" s="154"/>
    </row>
    <row r="520" spans="1:8" ht="18">
      <c r="A520" s="333"/>
      <c r="B520" s="333"/>
      <c r="C520" s="154"/>
      <c r="D520" s="155"/>
      <c r="E520" s="154"/>
      <c r="F520" s="154"/>
      <c r="G520" s="154"/>
      <c r="H520" s="154"/>
    </row>
    <row r="521" spans="1:8" ht="18">
      <c r="A521" s="333"/>
      <c r="B521" s="333"/>
      <c r="C521" s="154"/>
      <c r="D521" s="155"/>
      <c r="E521" s="154"/>
      <c r="F521" s="154"/>
      <c r="G521" s="154"/>
      <c r="H521" s="154"/>
    </row>
    <row r="522" spans="1:8" ht="18">
      <c r="A522" s="333"/>
      <c r="B522" s="333"/>
      <c r="C522" s="154"/>
      <c r="D522" s="155"/>
      <c r="E522" s="154"/>
      <c r="F522" s="154"/>
      <c r="G522" s="154"/>
      <c r="H522" s="154"/>
    </row>
    <row r="523" spans="1:8" ht="18">
      <c r="A523" s="333"/>
      <c r="B523" s="333"/>
      <c r="C523" s="154"/>
      <c r="D523" s="155"/>
      <c r="E523" s="154"/>
      <c r="F523" s="154"/>
      <c r="G523" s="154"/>
      <c r="H523" s="154"/>
    </row>
    <row r="524" spans="1:8" ht="18">
      <c r="A524" s="333"/>
      <c r="B524" s="333"/>
      <c r="C524" s="154"/>
      <c r="D524" s="155"/>
      <c r="E524" s="154"/>
      <c r="F524" s="154"/>
      <c r="G524" s="154"/>
      <c r="H524" s="154"/>
    </row>
    <row r="525" spans="1:8" ht="18">
      <c r="A525" s="333"/>
      <c r="B525" s="333"/>
      <c r="C525" s="154"/>
      <c r="D525" s="155"/>
      <c r="E525" s="154"/>
      <c r="F525" s="154"/>
      <c r="G525" s="154"/>
      <c r="H525" s="154"/>
    </row>
    <row r="526" spans="1:8" ht="18">
      <c r="A526" s="333"/>
      <c r="B526" s="333"/>
      <c r="C526" s="154"/>
      <c r="D526" s="155"/>
      <c r="E526" s="154"/>
      <c r="F526" s="154"/>
      <c r="G526" s="154"/>
      <c r="H526" s="154"/>
    </row>
    <row r="527" spans="1:8" ht="18">
      <c r="A527" s="333"/>
      <c r="B527" s="333"/>
      <c r="C527" s="154"/>
      <c r="D527" s="155"/>
      <c r="E527" s="154"/>
      <c r="F527" s="154"/>
      <c r="G527" s="154"/>
      <c r="H527" s="154"/>
    </row>
    <row r="528" spans="1:8" ht="18">
      <c r="A528" s="333"/>
      <c r="B528" s="333"/>
      <c r="C528" s="154"/>
      <c r="D528" s="155"/>
      <c r="E528" s="154"/>
      <c r="F528" s="154"/>
      <c r="G528" s="154"/>
      <c r="H528" s="154"/>
    </row>
    <row r="529" spans="1:8" ht="18">
      <c r="A529" s="333"/>
      <c r="B529" s="333"/>
      <c r="C529" s="154"/>
      <c r="D529" s="155"/>
      <c r="E529" s="154"/>
      <c r="F529" s="154"/>
      <c r="G529" s="154"/>
      <c r="H529" s="154"/>
    </row>
    <row r="530" spans="1:8" ht="18">
      <c r="A530" s="333"/>
      <c r="B530" s="333"/>
      <c r="C530" s="154"/>
      <c r="D530" s="155"/>
      <c r="E530" s="154"/>
      <c r="F530" s="154"/>
      <c r="G530" s="154"/>
      <c r="H530" s="154"/>
    </row>
    <row r="531" spans="1:8" ht="18">
      <c r="A531" s="333"/>
      <c r="B531" s="333"/>
      <c r="C531" s="154"/>
      <c r="D531" s="155"/>
      <c r="E531" s="154"/>
      <c r="F531" s="154"/>
      <c r="G531" s="154"/>
      <c r="H531" s="154"/>
    </row>
    <row r="532" spans="1:8" ht="18">
      <c r="A532" s="333"/>
      <c r="B532" s="333"/>
      <c r="C532" s="154"/>
      <c r="D532" s="155"/>
      <c r="E532" s="154"/>
      <c r="F532" s="154"/>
      <c r="G532" s="154"/>
      <c r="H532" s="154"/>
    </row>
    <row r="533" spans="1:8" ht="18">
      <c r="A533" s="333"/>
      <c r="B533" s="333"/>
      <c r="C533" s="154"/>
      <c r="D533" s="155"/>
      <c r="E533" s="154"/>
      <c r="F533" s="154"/>
      <c r="G533" s="154"/>
      <c r="H533" s="154"/>
    </row>
    <row r="534" spans="1:8" ht="18">
      <c r="A534" s="333"/>
      <c r="B534" s="333"/>
      <c r="C534" s="154"/>
      <c r="D534" s="155"/>
      <c r="E534" s="154"/>
      <c r="F534" s="154"/>
      <c r="G534" s="154"/>
      <c r="H534" s="154"/>
    </row>
    <row r="535" spans="1:8" ht="18">
      <c r="A535" s="333"/>
      <c r="B535" s="333"/>
      <c r="C535" s="154"/>
      <c r="D535" s="155"/>
      <c r="E535" s="154"/>
      <c r="F535" s="154"/>
      <c r="G535" s="154"/>
      <c r="H535" s="154"/>
    </row>
    <row r="536" spans="1:8" ht="18">
      <c r="A536" s="333"/>
      <c r="B536" s="333"/>
      <c r="C536" s="154"/>
      <c r="D536" s="155"/>
      <c r="E536" s="154"/>
      <c r="F536" s="154"/>
      <c r="G536" s="154"/>
      <c r="H536" s="154"/>
    </row>
    <row r="537" spans="1:8" ht="18">
      <c r="A537" s="333"/>
      <c r="B537" s="333"/>
      <c r="C537" s="154"/>
      <c r="D537" s="155"/>
      <c r="E537" s="154"/>
      <c r="F537" s="154"/>
      <c r="G537" s="154"/>
      <c r="H537" s="154"/>
    </row>
    <row r="538" spans="1:8" ht="18">
      <c r="A538" s="333"/>
      <c r="B538" s="333"/>
      <c r="C538" s="154"/>
      <c r="D538" s="155"/>
      <c r="E538" s="154"/>
      <c r="F538" s="154"/>
      <c r="G538" s="154"/>
      <c r="H538" s="154"/>
    </row>
    <row r="539" spans="1:8" ht="18">
      <c r="A539" s="333"/>
      <c r="B539" s="333"/>
      <c r="C539" s="154"/>
      <c r="D539" s="155"/>
      <c r="E539" s="154"/>
      <c r="F539" s="154"/>
      <c r="G539" s="154"/>
      <c r="H539" s="154"/>
    </row>
    <row r="540" spans="1:8" ht="18">
      <c r="A540" s="333"/>
      <c r="B540" s="333"/>
      <c r="C540" s="154"/>
      <c r="D540" s="155"/>
      <c r="E540" s="154"/>
      <c r="F540" s="154"/>
      <c r="G540" s="154"/>
      <c r="H540" s="154"/>
    </row>
    <row r="541" spans="1:8" ht="18">
      <c r="A541" s="333"/>
      <c r="B541" s="333"/>
      <c r="C541" s="154"/>
      <c r="D541" s="155"/>
      <c r="E541" s="154"/>
      <c r="F541" s="154"/>
      <c r="G541" s="154"/>
      <c r="H541" s="154"/>
    </row>
    <row r="542" spans="1:8" ht="18">
      <c r="A542" s="333"/>
      <c r="B542" s="333"/>
      <c r="C542" s="154"/>
      <c r="D542" s="155"/>
      <c r="E542" s="154"/>
      <c r="F542" s="154"/>
      <c r="G542" s="154"/>
      <c r="H542" s="154"/>
    </row>
    <row r="543" spans="1:8" ht="18">
      <c r="A543" s="333"/>
      <c r="B543" s="333"/>
      <c r="C543" s="154"/>
      <c r="D543" s="155"/>
      <c r="E543" s="154"/>
      <c r="F543" s="154"/>
      <c r="G543" s="154"/>
      <c r="H543" s="154"/>
    </row>
    <row r="544" spans="1:8" ht="18">
      <c r="A544" s="333"/>
      <c r="B544" s="333"/>
      <c r="C544" s="154"/>
      <c r="D544" s="155"/>
      <c r="E544" s="154"/>
      <c r="F544" s="154"/>
      <c r="G544" s="154"/>
      <c r="H544" s="154"/>
    </row>
    <row r="545" spans="1:8" ht="18">
      <c r="A545" s="333"/>
      <c r="B545" s="333"/>
      <c r="C545" s="154"/>
      <c r="D545" s="155"/>
      <c r="E545" s="154"/>
      <c r="F545" s="154"/>
      <c r="G545" s="154"/>
      <c r="H545" s="154"/>
    </row>
    <row r="546" spans="1:8" ht="18">
      <c r="A546" s="333"/>
      <c r="B546" s="333"/>
      <c r="C546" s="154"/>
      <c r="D546" s="155"/>
      <c r="E546" s="154"/>
      <c r="F546" s="154"/>
      <c r="G546" s="154"/>
      <c r="H546" s="154"/>
    </row>
    <row r="547" spans="1:8" ht="18">
      <c r="A547" s="333"/>
      <c r="B547" s="333"/>
      <c r="C547" s="154"/>
      <c r="D547" s="155"/>
      <c r="E547" s="154"/>
      <c r="F547" s="154"/>
      <c r="G547" s="154"/>
      <c r="H547" s="154"/>
    </row>
    <row r="548" spans="1:8" ht="18">
      <c r="A548" s="333"/>
      <c r="B548" s="333"/>
      <c r="C548" s="154"/>
      <c r="D548" s="155"/>
      <c r="E548" s="154"/>
      <c r="F548" s="154"/>
      <c r="G548" s="154"/>
      <c r="H548" s="154"/>
    </row>
    <row r="549" spans="1:8" ht="18">
      <c r="A549" s="333"/>
      <c r="B549" s="333"/>
      <c r="C549" s="154"/>
      <c r="D549" s="155"/>
      <c r="E549" s="154"/>
      <c r="F549" s="154"/>
      <c r="G549" s="154"/>
      <c r="H549" s="154"/>
    </row>
    <row r="550" spans="1:8" ht="18">
      <c r="A550" s="333"/>
      <c r="B550" s="333"/>
      <c r="C550" s="154"/>
      <c r="D550" s="155"/>
      <c r="E550" s="154"/>
      <c r="F550" s="154"/>
      <c r="G550" s="154"/>
      <c r="H550" s="154"/>
    </row>
    <row r="551" spans="1:8" ht="18">
      <c r="A551" s="333"/>
      <c r="B551" s="333"/>
      <c r="C551" s="154"/>
      <c r="D551" s="155"/>
      <c r="E551" s="154"/>
      <c r="F551" s="154"/>
      <c r="G551" s="154"/>
      <c r="H551" s="154"/>
    </row>
    <row r="552" spans="1:8" ht="18">
      <c r="A552" s="333"/>
      <c r="B552" s="333"/>
      <c r="C552" s="154"/>
      <c r="D552" s="155"/>
      <c r="E552" s="154"/>
      <c r="F552" s="154"/>
      <c r="G552" s="154"/>
      <c r="H552" s="154"/>
    </row>
    <row r="553" spans="1:8" ht="18">
      <c r="A553" s="333"/>
      <c r="B553" s="333"/>
      <c r="C553" s="154"/>
      <c r="D553" s="155"/>
      <c r="E553" s="154"/>
      <c r="F553" s="154"/>
      <c r="G553" s="154"/>
      <c r="H553" s="154"/>
    </row>
    <row r="554" spans="1:8" ht="18">
      <c r="A554" s="333"/>
      <c r="B554" s="333"/>
      <c r="C554" s="154"/>
      <c r="D554" s="155"/>
      <c r="E554" s="154"/>
      <c r="F554" s="154"/>
      <c r="G554" s="154"/>
      <c r="H554" s="154"/>
    </row>
    <row r="555" spans="1:8" ht="18">
      <c r="A555" s="333"/>
      <c r="B555" s="333"/>
      <c r="C555" s="154"/>
      <c r="D555" s="155"/>
      <c r="E555" s="154"/>
      <c r="F555" s="154"/>
      <c r="G555" s="154"/>
      <c r="H555" s="154"/>
    </row>
    <row r="556" spans="1:8" ht="18">
      <c r="A556" s="333"/>
      <c r="B556" s="333"/>
      <c r="C556" s="154"/>
      <c r="D556" s="155"/>
      <c r="E556" s="154"/>
      <c r="F556" s="154"/>
      <c r="G556" s="154"/>
      <c r="H556" s="154"/>
    </row>
    <row r="557" spans="1:8" ht="18">
      <c r="A557" s="333"/>
      <c r="B557" s="333"/>
      <c r="C557" s="154"/>
      <c r="D557" s="155"/>
      <c r="E557" s="154"/>
      <c r="F557" s="154"/>
      <c r="G557" s="154"/>
      <c r="H557" s="154"/>
    </row>
    <row r="558" spans="1:8" ht="18">
      <c r="A558" s="333"/>
      <c r="B558" s="333"/>
      <c r="C558" s="154"/>
      <c r="D558" s="155"/>
      <c r="E558" s="154"/>
      <c r="F558" s="154"/>
      <c r="G558" s="154"/>
      <c r="H558" s="154"/>
    </row>
    <row r="559" spans="1:8" ht="18">
      <c r="A559" s="333"/>
      <c r="B559" s="333"/>
      <c r="C559" s="154"/>
      <c r="D559" s="155"/>
      <c r="E559" s="154"/>
      <c r="F559" s="154"/>
      <c r="G559" s="154"/>
      <c r="H559" s="154"/>
    </row>
    <row r="560" spans="1:8" ht="18">
      <c r="A560" s="333"/>
      <c r="B560" s="333"/>
      <c r="C560" s="154"/>
      <c r="D560" s="155"/>
      <c r="E560" s="154"/>
      <c r="F560" s="154"/>
      <c r="G560" s="154"/>
      <c r="H560" s="154"/>
    </row>
    <row r="561" spans="1:8" ht="18">
      <c r="A561" s="333"/>
      <c r="B561" s="333"/>
      <c r="C561" s="154"/>
      <c r="D561" s="155"/>
      <c r="E561" s="154"/>
      <c r="F561" s="154"/>
      <c r="G561" s="154"/>
      <c r="H561" s="154"/>
    </row>
    <row r="562" spans="1:8" ht="18">
      <c r="A562" s="333"/>
      <c r="B562" s="333"/>
      <c r="C562" s="154"/>
      <c r="D562" s="155"/>
      <c r="E562" s="154"/>
      <c r="F562" s="154"/>
      <c r="G562" s="154"/>
      <c r="H562" s="154"/>
    </row>
    <row r="563" spans="1:8" ht="18">
      <c r="A563" s="333"/>
      <c r="B563" s="333"/>
      <c r="C563" s="154"/>
      <c r="D563" s="155"/>
      <c r="E563" s="154"/>
      <c r="F563" s="154"/>
      <c r="G563" s="154"/>
      <c r="H563" s="154"/>
    </row>
    <row r="564" spans="1:8" ht="18">
      <c r="A564" s="333"/>
      <c r="B564" s="333"/>
      <c r="C564" s="154"/>
      <c r="D564" s="155"/>
      <c r="E564" s="154"/>
      <c r="F564" s="154"/>
      <c r="G564" s="154"/>
      <c r="H564" s="154"/>
    </row>
    <row r="565" spans="1:8" ht="18">
      <c r="A565" s="333"/>
      <c r="B565" s="333"/>
      <c r="C565" s="154"/>
      <c r="D565" s="155"/>
      <c r="E565" s="154"/>
      <c r="F565" s="154"/>
      <c r="G565" s="154"/>
      <c r="H565" s="154"/>
    </row>
    <row r="566" spans="1:8" ht="18">
      <c r="A566" s="333"/>
      <c r="B566" s="333"/>
      <c r="C566" s="154"/>
      <c r="D566" s="155"/>
      <c r="E566" s="154"/>
      <c r="F566" s="154"/>
      <c r="G566" s="154"/>
      <c r="H566" s="154"/>
    </row>
    <row r="567" spans="1:8" ht="18">
      <c r="A567" s="333"/>
      <c r="B567" s="333"/>
      <c r="C567" s="154"/>
      <c r="D567" s="155"/>
      <c r="E567" s="154"/>
      <c r="F567" s="154"/>
      <c r="G567" s="154"/>
      <c r="H567" s="154"/>
    </row>
    <row r="568" spans="1:8" ht="18">
      <c r="A568" s="333"/>
      <c r="B568" s="333"/>
      <c r="C568" s="154"/>
      <c r="D568" s="155"/>
      <c r="E568" s="154"/>
      <c r="F568" s="154"/>
      <c r="G568" s="154"/>
      <c r="H568" s="154"/>
    </row>
    <row r="569" spans="1:8" ht="18">
      <c r="A569" s="333"/>
      <c r="B569" s="333"/>
      <c r="C569" s="154"/>
      <c r="D569" s="155"/>
      <c r="E569" s="154"/>
      <c r="F569" s="154"/>
      <c r="G569" s="154"/>
      <c r="H569" s="154"/>
    </row>
    <row r="570" spans="1:8" ht="18">
      <c r="A570" s="333"/>
      <c r="B570" s="333"/>
      <c r="C570" s="154"/>
      <c r="D570" s="155"/>
      <c r="E570" s="154"/>
      <c r="F570" s="154"/>
      <c r="G570" s="154"/>
      <c r="H570" s="154"/>
    </row>
    <row r="571" spans="1:8" ht="18">
      <c r="A571" s="333"/>
      <c r="B571" s="333"/>
      <c r="C571" s="154"/>
      <c r="D571" s="155"/>
      <c r="E571" s="154"/>
      <c r="F571" s="154"/>
      <c r="G571" s="154"/>
      <c r="H571" s="154"/>
    </row>
    <row r="572" spans="1:8" ht="18">
      <c r="A572" s="333"/>
      <c r="B572" s="333"/>
      <c r="C572" s="154"/>
      <c r="D572" s="155"/>
      <c r="E572" s="154"/>
      <c r="F572" s="154"/>
      <c r="G572" s="154"/>
      <c r="H572" s="154"/>
    </row>
    <row r="573" spans="1:8" ht="18">
      <c r="A573" s="333"/>
      <c r="B573" s="333"/>
      <c r="C573" s="154"/>
      <c r="D573" s="155"/>
      <c r="E573" s="154"/>
      <c r="F573" s="154"/>
      <c r="G573" s="154"/>
      <c r="H573" s="154"/>
    </row>
    <row r="574" spans="1:8" ht="18">
      <c r="A574" s="333"/>
      <c r="B574" s="333"/>
      <c r="C574" s="154"/>
      <c r="D574" s="155"/>
      <c r="E574" s="154"/>
      <c r="F574" s="154"/>
      <c r="G574" s="154"/>
      <c r="H574" s="154"/>
    </row>
    <row r="575" spans="1:8" ht="18">
      <c r="A575" s="333"/>
      <c r="B575" s="333"/>
      <c r="C575" s="154"/>
      <c r="D575" s="155"/>
      <c r="E575" s="154"/>
      <c r="F575" s="154"/>
      <c r="G575" s="154"/>
      <c r="H575" s="154"/>
    </row>
    <row r="576" spans="1:8" ht="18">
      <c r="A576" s="333"/>
      <c r="B576" s="333"/>
      <c r="C576" s="154"/>
      <c r="D576" s="155"/>
      <c r="E576" s="154"/>
      <c r="F576" s="154"/>
      <c r="G576" s="154"/>
      <c r="H576" s="154"/>
    </row>
    <row r="577" spans="1:8" ht="18">
      <c r="A577" s="333"/>
      <c r="B577" s="333"/>
      <c r="C577" s="154"/>
      <c r="D577" s="155"/>
      <c r="E577" s="154"/>
      <c r="F577" s="154"/>
      <c r="G577" s="154"/>
      <c r="H577" s="154"/>
    </row>
    <row r="578" spans="1:8" ht="18">
      <c r="A578" s="333"/>
      <c r="B578" s="333"/>
      <c r="C578" s="154"/>
      <c r="D578" s="155"/>
      <c r="E578" s="154"/>
      <c r="F578" s="154"/>
      <c r="G578" s="154"/>
      <c r="H578" s="154"/>
    </row>
    <row r="579" spans="1:8" ht="18">
      <c r="A579" s="333"/>
      <c r="B579" s="333"/>
      <c r="C579" s="154"/>
      <c r="D579" s="155"/>
      <c r="E579" s="154"/>
      <c r="F579" s="154"/>
      <c r="G579" s="154"/>
      <c r="H579" s="154"/>
    </row>
    <row r="580" spans="1:8" ht="18">
      <c r="A580" s="333"/>
      <c r="B580" s="333"/>
      <c r="C580" s="154"/>
      <c r="D580" s="155"/>
      <c r="E580" s="154"/>
      <c r="F580" s="154"/>
      <c r="G580" s="154"/>
      <c r="H580" s="154"/>
    </row>
    <row r="581" spans="1:8" ht="18">
      <c r="A581" s="333"/>
      <c r="B581" s="333"/>
      <c r="C581" s="154"/>
      <c r="D581" s="155"/>
      <c r="E581" s="154"/>
      <c r="F581" s="154"/>
      <c r="G581" s="154"/>
      <c r="H581" s="154"/>
    </row>
    <row r="582" spans="1:8" ht="18">
      <c r="A582" s="333"/>
      <c r="B582" s="333"/>
      <c r="C582" s="154"/>
      <c r="D582" s="155"/>
      <c r="E582" s="154"/>
      <c r="F582" s="154"/>
      <c r="G582" s="154"/>
      <c r="H582" s="154"/>
    </row>
    <row r="583" spans="1:8" ht="18">
      <c r="A583" s="333"/>
      <c r="B583" s="333"/>
      <c r="C583" s="154"/>
      <c r="D583" s="155"/>
      <c r="E583" s="154"/>
      <c r="F583" s="154"/>
      <c r="G583" s="154"/>
      <c r="H583" s="154"/>
    </row>
    <row r="584" spans="1:8" ht="18">
      <c r="A584" s="333"/>
      <c r="B584" s="333"/>
      <c r="C584" s="154"/>
      <c r="D584" s="155"/>
      <c r="E584" s="154"/>
      <c r="F584" s="154"/>
      <c r="G584" s="154"/>
      <c r="H584" s="154"/>
    </row>
    <row r="585" spans="1:8" ht="18">
      <c r="A585" s="333"/>
      <c r="B585" s="333"/>
      <c r="C585" s="154"/>
      <c r="D585" s="155"/>
      <c r="E585" s="154"/>
      <c r="F585" s="154"/>
      <c r="G585" s="154"/>
      <c r="H585" s="154"/>
    </row>
    <row r="586" spans="1:8" ht="18">
      <c r="A586" s="333"/>
      <c r="B586" s="333"/>
      <c r="C586" s="154"/>
      <c r="D586" s="155"/>
      <c r="E586" s="154"/>
      <c r="F586" s="154"/>
      <c r="G586" s="154"/>
      <c r="H586" s="154"/>
    </row>
    <row r="587" spans="1:8" ht="18">
      <c r="A587" s="333"/>
      <c r="B587" s="333"/>
      <c r="C587" s="154"/>
      <c r="D587" s="155"/>
      <c r="E587" s="154"/>
      <c r="F587" s="154"/>
      <c r="G587" s="154"/>
      <c r="H587" s="154"/>
    </row>
    <row r="588" spans="1:8" ht="18">
      <c r="A588" s="333"/>
      <c r="B588" s="333"/>
      <c r="C588" s="154"/>
      <c r="D588" s="155"/>
      <c r="E588" s="154"/>
      <c r="F588" s="154"/>
      <c r="G588" s="154"/>
      <c r="H588" s="154"/>
    </row>
    <row r="589" spans="1:8" ht="18">
      <c r="A589" s="333"/>
      <c r="B589" s="333"/>
      <c r="C589" s="154"/>
      <c r="D589" s="155"/>
      <c r="E589" s="154"/>
      <c r="F589" s="154"/>
      <c r="G589" s="154"/>
      <c r="H589" s="154"/>
    </row>
    <row r="590" spans="1:8" ht="18">
      <c r="A590" s="333"/>
      <c r="B590" s="333"/>
      <c r="C590" s="154"/>
      <c r="D590" s="155"/>
      <c r="E590" s="154"/>
      <c r="F590" s="154"/>
      <c r="G590" s="154"/>
      <c r="H590" s="154"/>
    </row>
    <row r="591" spans="1:8" ht="18">
      <c r="A591" s="333"/>
      <c r="B591" s="333"/>
      <c r="C591" s="154"/>
      <c r="D591" s="155"/>
      <c r="E591" s="154"/>
      <c r="F591" s="154"/>
      <c r="G591" s="154"/>
      <c r="H591" s="154"/>
    </row>
    <row r="592" spans="1:8" ht="18">
      <c r="A592" s="333"/>
      <c r="B592" s="333"/>
      <c r="C592" s="154"/>
      <c r="D592" s="155"/>
      <c r="E592" s="154"/>
      <c r="F592" s="154"/>
      <c r="G592" s="154"/>
      <c r="H592" s="154"/>
    </row>
    <row r="593" spans="1:8" ht="18">
      <c r="A593" s="333"/>
      <c r="B593" s="333"/>
      <c r="C593" s="154"/>
      <c r="D593" s="155"/>
      <c r="E593" s="154"/>
      <c r="F593" s="154"/>
      <c r="G593" s="154"/>
      <c r="H593" s="154"/>
    </row>
    <row r="594" spans="1:8" ht="18">
      <c r="A594" s="333"/>
      <c r="B594" s="333"/>
      <c r="C594" s="154"/>
      <c r="D594" s="155"/>
      <c r="E594" s="154"/>
      <c r="F594" s="154"/>
      <c r="G594" s="154"/>
      <c r="H594" s="154"/>
    </row>
    <row r="595" spans="1:8" ht="18">
      <c r="A595" s="333"/>
      <c r="B595" s="333"/>
      <c r="C595" s="154"/>
      <c r="D595" s="155"/>
      <c r="E595" s="154"/>
      <c r="F595" s="154"/>
      <c r="G595" s="154"/>
      <c r="H595" s="154"/>
    </row>
    <row r="596" spans="1:8" ht="18">
      <c r="A596" s="333"/>
      <c r="B596" s="333"/>
      <c r="C596" s="154"/>
      <c r="D596" s="155"/>
      <c r="E596" s="154"/>
      <c r="F596" s="154"/>
      <c r="G596" s="154"/>
      <c r="H596" s="154"/>
    </row>
    <row r="597" spans="1:8" ht="18">
      <c r="A597" s="333"/>
      <c r="B597" s="333"/>
      <c r="C597" s="154"/>
      <c r="D597" s="155"/>
      <c r="E597" s="154"/>
      <c r="F597" s="154"/>
      <c r="G597" s="154"/>
      <c r="H597" s="154"/>
    </row>
    <row r="598" spans="1:8" ht="18">
      <c r="A598" s="333"/>
      <c r="B598" s="333"/>
      <c r="C598" s="154"/>
      <c r="D598" s="155"/>
      <c r="E598" s="154"/>
      <c r="F598" s="154"/>
      <c r="G598" s="154"/>
      <c r="H598" s="154"/>
    </row>
    <row r="599" spans="1:8" ht="18">
      <c r="A599" s="333"/>
      <c r="B599" s="333"/>
      <c r="C599" s="154"/>
      <c r="D599" s="155"/>
      <c r="E599" s="154"/>
      <c r="F599" s="154"/>
      <c r="G599" s="154"/>
      <c r="H599" s="154"/>
    </row>
    <row r="600" spans="1:8" ht="18">
      <c r="A600" s="333"/>
      <c r="B600" s="333"/>
      <c r="C600" s="154"/>
      <c r="D600" s="155"/>
      <c r="E600" s="154"/>
      <c r="F600" s="154"/>
      <c r="G600" s="154"/>
      <c r="H600" s="154"/>
    </row>
    <row r="601" spans="1:8" ht="18">
      <c r="A601" s="333"/>
      <c r="B601" s="333"/>
      <c r="C601" s="154"/>
      <c r="D601" s="155"/>
      <c r="E601" s="154"/>
      <c r="F601" s="154"/>
      <c r="G601" s="154"/>
      <c r="H601" s="154"/>
    </row>
    <row r="602" spans="1:8" ht="18">
      <c r="A602" s="333"/>
      <c r="B602" s="333"/>
      <c r="C602" s="154"/>
      <c r="D602" s="155"/>
      <c r="E602" s="154"/>
      <c r="F602" s="154"/>
      <c r="G602" s="154"/>
      <c r="H602" s="154"/>
    </row>
    <row r="603" spans="1:8" ht="18">
      <c r="A603" s="333"/>
      <c r="B603" s="333"/>
      <c r="C603" s="154"/>
      <c r="D603" s="155"/>
      <c r="E603" s="154"/>
      <c r="F603" s="154"/>
      <c r="G603" s="154"/>
      <c r="H603" s="154"/>
    </row>
    <row r="604" spans="1:8" ht="18">
      <c r="A604" s="333"/>
      <c r="B604" s="333"/>
      <c r="C604" s="154"/>
      <c r="D604" s="155"/>
      <c r="E604" s="154"/>
      <c r="F604" s="154"/>
      <c r="G604" s="154"/>
      <c r="H604" s="154"/>
    </row>
    <row r="605" spans="1:8" ht="18">
      <c r="A605" s="333"/>
      <c r="B605" s="333"/>
      <c r="C605" s="154"/>
      <c r="D605" s="155"/>
      <c r="E605" s="154"/>
      <c r="F605" s="154"/>
      <c r="G605" s="154"/>
      <c r="H605" s="154"/>
    </row>
  </sheetData>
  <mergeCells count="7">
    <mergeCell ref="E1:F1"/>
    <mergeCell ref="A1:D1"/>
    <mergeCell ref="A28:F28"/>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02"/>
  <sheetViews>
    <sheetView showGridLines="0" zoomScaleNormal="100" workbookViewId="0">
      <selection sqref="A1:B1"/>
    </sheetView>
  </sheetViews>
  <sheetFormatPr baseColWidth="10" defaultRowHeight="15"/>
  <cols>
    <col min="1" max="1" width="9.85546875" customWidth="1"/>
    <col min="2" max="2" width="15.42578125" customWidth="1"/>
    <col min="3" max="3" width="58.42578125" style="338" customWidth="1"/>
    <col min="4" max="4" width="18.140625" style="163" customWidth="1"/>
    <col min="5" max="5" width="12.85546875" bestFit="1" customWidth="1"/>
  </cols>
  <sheetData>
    <row r="1" spans="1:13" ht="57.75" customHeight="1">
      <c r="A1" s="428" t="s">
        <v>110</v>
      </c>
      <c r="B1" s="428"/>
      <c r="C1" s="475" t="s">
        <v>525</v>
      </c>
      <c r="D1" s="475"/>
      <c r="I1" s="385"/>
      <c r="J1" s="385"/>
      <c r="K1" s="385"/>
      <c r="L1" s="385"/>
      <c r="M1" s="385"/>
    </row>
    <row r="2" spans="1:13" ht="33.75" customHeight="1" thickBot="1">
      <c r="A2" s="482" t="s">
        <v>610</v>
      </c>
      <c r="B2" s="482"/>
      <c r="C2" s="482"/>
      <c r="D2" s="482"/>
    </row>
    <row r="3" spans="1:13" ht="6" customHeight="1">
      <c r="A3" s="431"/>
      <c r="B3" s="431"/>
      <c r="C3" s="431"/>
      <c r="D3" s="431"/>
    </row>
    <row r="4" spans="1:13" ht="27.75" customHeight="1">
      <c r="A4" s="478" t="s">
        <v>93</v>
      </c>
      <c r="B4" s="479" t="s">
        <v>152</v>
      </c>
      <c r="C4" s="480" t="s">
        <v>153</v>
      </c>
      <c r="D4" s="481" t="s">
        <v>609</v>
      </c>
    </row>
    <row r="5" spans="1:13" ht="27.75" customHeight="1" thickBot="1">
      <c r="A5" s="478"/>
      <c r="B5" s="479"/>
      <c r="C5" s="480"/>
      <c r="D5" s="481"/>
    </row>
    <row r="6" spans="1:13" s="158" customFormat="1" ht="3" customHeight="1" thickBot="1">
      <c r="A6" s="426"/>
      <c r="B6" s="426"/>
      <c r="C6" s="426"/>
      <c r="D6" s="426"/>
    </row>
    <row r="7" spans="1:13" s="158" customFormat="1" ht="3" customHeight="1" thickBot="1">
      <c r="A7" s="199"/>
      <c r="B7" s="199"/>
      <c r="C7" s="334"/>
      <c r="D7" s="157"/>
    </row>
    <row r="8" spans="1:13" s="161" customFormat="1">
      <c r="A8" s="159"/>
      <c r="B8" s="159" t="s">
        <v>24</v>
      </c>
      <c r="C8" s="159"/>
      <c r="D8" s="160">
        <f>+D10+D24</f>
        <v>73947134.729999989</v>
      </c>
      <c r="E8" s="319"/>
    </row>
    <row r="9" spans="1:13" s="161" customFormat="1">
      <c r="A9" s="159">
        <v>11</v>
      </c>
      <c r="B9" s="159"/>
      <c r="C9" s="159"/>
      <c r="D9" s="160"/>
    </row>
    <row r="10" spans="1:13" s="161" customFormat="1" ht="15" customHeight="1">
      <c r="A10" s="159"/>
      <c r="B10" s="483" t="s">
        <v>51</v>
      </c>
      <c r="C10" s="483"/>
      <c r="D10" s="160">
        <f>SUM(D11:D23)</f>
        <v>72122278.209999993</v>
      </c>
    </row>
    <row r="11" spans="1:13" s="161" customFormat="1" ht="18.75" customHeight="1">
      <c r="A11" s="159"/>
      <c r="B11" s="374"/>
      <c r="C11" s="347" t="s">
        <v>611</v>
      </c>
      <c r="D11" s="150">
        <v>38920000</v>
      </c>
    </row>
    <row r="12" spans="1:13" s="161" customFormat="1" ht="15" customHeight="1">
      <c r="A12" s="159"/>
      <c r="B12" s="374"/>
      <c r="C12" s="347" t="s">
        <v>457</v>
      </c>
      <c r="D12" s="150">
        <v>8000000</v>
      </c>
    </row>
    <row r="13" spans="1:13" s="161" customFormat="1" ht="30.75" customHeight="1">
      <c r="A13" s="159"/>
      <c r="B13" s="159"/>
      <c r="C13" s="348" t="s">
        <v>612</v>
      </c>
      <c r="D13" s="150">
        <v>2754626.52</v>
      </c>
    </row>
    <row r="14" spans="1:13" s="161" customFormat="1">
      <c r="A14" s="159"/>
      <c r="B14" s="159"/>
      <c r="C14" s="347" t="s">
        <v>217</v>
      </c>
      <c r="D14" s="150">
        <v>2122218.2999999998</v>
      </c>
    </row>
    <row r="15" spans="1:13" s="161" customFormat="1">
      <c r="A15" s="159"/>
      <c r="B15" s="159"/>
      <c r="C15" s="347" t="s">
        <v>218</v>
      </c>
      <c r="D15" s="150">
        <v>745254.12</v>
      </c>
    </row>
    <row r="16" spans="1:13" s="161" customFormat="1">
      <c r="A16" s="159"/>
      <c r="B16" s="159"/>
      <c r="C16" s="347" t="s">
        <v>613</v>
      </c>
      <c r="D16" s="150">
        <v>6000000</v>
      </c>
    </row>
    <row r="17" spans="1:6" s="161" customFormat="1" ht="15" customHeight="1">
      <c r="A17" s="159"/>
      <c r="B17" s="159"/>
      <c r="C17" s="347" t="s">
        <v>219</v>
      </c>
      <c r="D17" s="150">
        <v>1500000</v>
      </c>
    </row>
    <row r="18" spans="1:6" s="161" customFormat="1" ht="19.5" customHeight="1">
      <c r="A18" s="159"/>
      <c r="B18" s="159"/>
      <c r="C18" s="347" t="s">
        <v>220</v>
      </c>
      <c r="D18" s="150">
        <v>2188431.73</v>
      </c>
    </row>
    <row r="19" spans="1:6" s="161" customFormat="1">
      <c r="A19" s="159"/>
      <c r="B19" s="159"/>
      <c r="C19" s="347" t="s">
        <v>221</v>
      </c>
      <c r="D19" s="150">
        <v>1373703.9000000001</v>
      </c>
    </row>
    <row r="20" spans="1:6" s="161" customFormat="1">
      <c r="A20" s="159"/>
      <c r="B20" s="159"/>
      <c r="C20" s="347" t="s">
        <v>458</v>
      </c>
      <c r="D20" s="150">
        <v>3235397.8</v>
      </c>
    </row>
    <row r="21" spans="1:6" s="161" customFormat="1">
      <c r="A21" s="159"/>
      <c r="B21" s="159"/>
      <c r="C21" s="347" t="s">
        <v>614</v>
      </c>
      <c r="D21" s="150">
        <v>813852.66</v>
      </c>
    </row>
    <row r="22" spans="1:6" s="161" customFormat="1">
      <c r="A22" s="159"/>
      <c r="B22" s="159"/>
      <c r="C22" s="347" t="s">
        <v>459</v>
      </c>
      <c r="D22" s="150">
        <v>3986800.9</v>
      </c>
    </row>
    <row r="23" spans="1:6" s="161" customFormat="1">
      <c r="A23" s="159"/>
      <c r="B23" s="159"/>
      <c r="C23" s="347" t="s">
        <v>222</v>
      </c>
      <c r="D23" s="150">
        <v>481992.27999999997</v>
      </c>
      <c r="F23" s="319"/>
    </row>
    <row r="24" spans="1:6" s="161" customFormat="1">
      <c r="A24" s="159"/>
      <c r="B24" s="145" t="s">
        <v>446</v>
      </c>
      <c r="C24" s="148"/>
      <c r="D24" s="142">
        <f>SUM(D25:D28)</f>
        <v>1824856.52</v>
      </c>
      <c r="F24" s="319"/>
    </row>
    <row r="25" spans="1:6" s="161" customFormat="1" ht="30.75" customHeight="1">
      <c r="A25" s="159"/>
      <c r="B25" s="145"/>
      <c r="C25" s="348" t="s">
        <v>460</v>
      </c>
      <c r="D25" s="150">
        <v>600000</v>
      </c>
    </row>
    <row r="26" spans="1:6" s="161" customFormat="1" ht="27">
      <c r="A26" s="159"/>
      <c r="B26" s="145"/>
      <c r="C26" s="348" t="s">
        <v>461</v>
      </c>
      <c r="D26" s="150">
        <v>600000</v>
      </c>
    </row>
    <row r="27" spans="1:6" s="161" customFormat="1">
      <c r="A27" s="159"/>
      <c r="B27" s="145"/>
      <c r="C27" s="348" t="s">
        <v>485</v>
      </c>
      <c r="D27" s="150">
        <v>24856.52</v>
      </c>
      <c r="F27" s="319"/>
    </row>
    <row r="28" spans="1:6" s="161" customFormat="1">
      <c r="A28" s="159"/>
      <c r="B28" s="145"/>
      <c r="C28" s="348" t="s">
        <v>462</v>
      </c>
      <c r="D28" s="150">
        <v>600000</v>
      </c>
      <c r="F28" s="319"/>
    </row>
    <row r="29" spans="1:6" ht="7.5" customHeight="1" thickBot="1">
      <c r="A29" s="375"/>
      <c r="B29" s="376"/>
      <c r="C29" s="377"/>
      <c r="D29" s="276"/>
      <c r="E29" s="154"/>
    </row>
    <row r="30" spans="1:6" ht="27.75" customHeight="1">
      <c r="A30" s="477" t="s">
        <v>151</v>
      </c>
      <c r="B30" s="477"/>
      <c r="C30" s="477"/>
      <c r="D30" s="477"/>
      <c r="E30" s="154"/>
    </row>
    <row r="31" spans="1:6" ht="18">
      <c r="A31" s="146"/>
      <c r="B31" s="146"/>
      <c r="C31" s="335"/>
      <c r="D31" s="143"/>
      <c r="E31" s="154"/>
    </row>
    <row r="32" spans="1:6" ht="18">
      <c r="A32" s="146"/>
      <c r="B32" s="146"/>
      <c r="C32" s="335"/>
      <c r="D32" s="143"/>
      <c r="E32" s="154"/>
    </row>
    <row r="33" spans="1:5" ht="18">
      <c r="A33" s="146"/>
      <c r="B33" s="146"/>
      <c r="C33" s="335"/>
      <c r="D33" s="143"/>
      <c r="E33" s="154"/>
    </row>
    <row r="34" spans="1:5" ht="18">
      <c r="A34" s="146"/>
      <c r="B34" s="146"/>
      <c r="C34" s="335"/>
      <c r="D34" s="143"/>
      <c r="E34" s="154"/>
    </row>
    <row r="35" spans="1:5" ht="18">
      <c r="A35" s="146"/>
      <c r="B35" s="146"/>
      <c r="C35" s="335"/>
      <c r="D35" s="143"/>
      <c r="E35" s="154"/>
    </row>
    <row r="36" spans="1:5" ht="18">
      <c r="A36" s="146"/>
      <c r="B36" s="146"/>
      <c r="C36" s="335"/>
      <c r="D36" s="143"/>
      <c r="E36" s="154"/>
    </row>
    <row r="37" spans="1:5" ht="18">
      <c r="A37" s="146"/>
      <c r="B37" s="146"/>
      <c r="C37" s="335"/>
      <c r="D37" s="143"/>
      <c r="E37" s="154"/>
    </row>
    <row r="38" spans="1:5" ht="18">
      <c r="A38" s="146"/>
      <c r="B38" s="146"/>
      <c r="C38" s="335"/>
      <c r="D38" s="143"/>
      <c r="E38" s="154"/>
    </row>
    <row r="39" spans="1:5" ht="18">
      <c r="A39" s="146"/>
      <c r="B39" s="146"/>
      <c r="C39" s="335"/>
      <c r="D39" s="143"/>
      <c r="E39" s="154"/>
    </row>
    <row r="40" spans="1:5" ht="18">
      <c r="A40" s="146"/>
      <c r="B40" s="146"/>
      <c r="C40" s="335"/>
      <c r="D40" s="143"/>
      <c r="E40" s="154"/>
    </row>
    <row r="41" spans="1:5" ht="18">
      <c r="A41" s="146"/>
      <c r="B41" s="146"/>
      <c r="C41" s="335"/>
      <c r="D41" s="143"/>
      <c r="E41" s="154"/>
    </row>
    <row r="42" spans="1:5" ht="18">
      <c r="A42" s="146"/>
      <c r="B42" s="146"/>
      <c r="C42" s="335"/>
      <c r="D42" s="143"/>
      <c r="E42" s="154"/>
    </row>
    <row r="43" spans="1:5" ht="18">
      <c r="A43" s="146"/>
      <c r="B43" s="146"/>
      <c r="C43" s="335"/>
      <c r="D43" s="143"/>
      <c r="E43" s="154"/>
    </row>
    <row r="44" spans="1:5" ht="18">
      <c r="A44" s="146"/>
      <c r="B44" s="146"/>
      <c r="C44" s="335"/>
      <c r="D44" s="143"/>
      <c r="E44" s="154"/>
    </row>
    <row r="45" spans="1:5" ht="18">
      <c r="A45" s="146"/>
      <c r="B45" s="146"/>
      <c r="C45" s="335"/>
      <c r="D45" s="143"/>
      <c r="E45" s="154"/>
    </row>
    <row r="46" spans="1:5" ht="18">
      <c r="A46" s="146"/>
      <c r="B46" s="146"/>
      <c r="C46" s="335"/>
      <c r="D46" s="143"/>
      <c r="E46" s="154"/>
    </row>
    <row r="47" spans="1:5" ht="18">
      <c r="A47" s="146"/>
      <c r="B47" s="146"/>
      <c r="C47" s="335"/>
      <c r="D47" s="143"/>
      <c r="E47" s="154"/>
    </row>
    <row r="48" spans="1:5" ht="18">
      <c r="A48" s="146"/>
      <c r="B48" s="146"/>
      <c r="C48" s="335"/>
      <c r="D48" s="143"/>
      <c r="E48" s="154"/>
    </row>
    <row r="49" spans="1:5" ht="18">
      <c r="A49" s="146"/>
      <c r="B49" s="146"/>
      <c r="C49" s="335"/>
      <c r="D49" s="143"/>
      <c r="E49" s="154"/>
    </row>
    <row r="50" spans="1:5" ht="18">
      <c r="A50" s="146"/>
      <c r="B50" s="146"/>
      <c r="C50" s="335"/>
      <c r="D50" s="143"/>
      <c r="E50" s="154"/>
    </row>
    <row r="51" spans="1:5" ht="18">
      <c r="A51" s="146"/>
      <c r="B51" s="146"/>
      <c r="C51" s="335"/>
      <c r="D51" s="143"/>
      <c r="E51" s="154"/>
    </row>
    <row r="52" spans="1:5" ht="18">
      <c r="A52" s="146"/>
      <c r="B52" s="146"/>
      <c r="C52" s="335"/>
      <c r="D52" s="143"/>
      <c r="E52" s="154"/>
    </row>
    <row r="53" spans="1:5" ht="18">
      <c r="A53" s="146"/>
      <c r="B53" s="146"/>
      <c r="C53" s="335"/>
      <c r="D53" s="143"/>
      <c r="E53" s="154"/>
    </row>
    <row r="54" spans="1:5" ht="18">
      <c r="A54" s="146"/>
      <c r="B54" s="146"/>
      <c r="C54" s="335"/>
      <c r="D54" s="143"/>
      <c r="E54" s="154"/>
    </row>
    <row r="55" spans="1:5" ht="18">
      <c r="A55" s="146"/>
      <c r="B55" s="146"/>
      <c r="C55" s="335"/>
      <c r="D55" s="143"/>
      <c r="E55" s="154"/>
    </row>
    <row r="56" spans="1:5" ht="18">
      <c r="A56" s="146"/>
      <c r="B56" s="146"/>
      <c r="C56" s="335"/>
      <c r="D56" s="143"/>
      <c r="E56" s="154"/>
    </row>
    <row r="57" spans="1:5" ht="18">
      <c r="A57" s="146"/>
      <c r="B57" s="146"/>
      <c r="C57" s="335"/>
      <c r="D57" s="143"/>
      <c r="E57" s="154"/>
    </row>
    <row r="58" spans="1:5" ht="18">
      <c r="A58" s="146"/>
      <c r="B58" s="146"/>
      <c r="C58" s="335"/>
      <c r="D58" s="143"/>
      <c r="E58" s="154"/>
    </row>
    <row r="59" spans="1:5" ht="18">
      <c r="A59" s="146"/>
      <c r="B59" s="146"/>
      <c r="C59" s="335"/>
      <c r="D59" s="143"/>
      <c r="E59" s="154"/>
    </row>
    <row r="60" spans="1:5" ht="18">
      <c r="A60" s="146"/>
      <c r="B60" s="146"/>
      <c r="C60" s="335"/>
      <c r="D60" s="143"/>
      <c r="E60" s="154"/>
    </row>
    <row r="61" spans="1:5" ht="18">
      <c r="A61" s="146"/>
      <c r="B61" s="146"/>
      <c r="C61" s="335"/>
      <c r="D61" s="143"/>
      <c r="E61" s="154"/>
    </row>
    <row r="62" spans="1:5" ht="18">
      <c r="A62" s="146"/>
      <c r="B62" s="146"/>
      <c r="C62" s="335"/>
      <c r="D62" s="143"/>
      <c r="E62" s="154"/>
    </row>
    <row r="63" spans="1:5" ht="18">
      <c r="A63" s="146"/>
      <c r="B63" s="146"/>
      <c r="C63" s="335"/>
      <c r="D63" s="143"/>
      <c r="E63" s="154"/>
    </row>
    <row r="64" spans="1:5" ht="18">
      <c r="A64" s="146"/>
      <c r="B64" s="146"/>
      <c r="C64" s="335"/>
      <c r="D64" s="143"/>
      <c r="E64" s="154"/>
    </row>
    <row r="65" spans="1:5" ht="18">
      <c r="A65" s="146"/>
      <c r="B65" s="146"/>
      <c r="C65" s="335"/>
      <c r="D65" s="143"/>
      <c r="E65" s="154"/>
    </row>
    <row r="66" spans="1:5" ht="18">
      <c r="A66" s="146"/>
      <c r="B66" s="146"/>
      <c r="C66" s="335"/>
      <c r="D66" s="143"/>
      <c r="E66" s="154"/>
    </row>
    <row r="67" spans="1:5" ht="18">
      <c r="A67" s="146"/>
      <c r="B67" s="146"/>
      <c r="C67" s="335"/>
      <c r="D67" s="143"/>
      <c r="E67" s="154"/>
    </row>
    <row r="68" spans="1:5" ht="18">
      <c r="A68" s="146"/>
      <c r="B68" s="146"/>
      <c r="C68" s="335"/>
      <c r="D68" s="143"/>
      <c r="E68" s="154"/>
    </row>
    <row r="69" spans="1:5" ht="18">
      <c r="A69" s="146"/>
      <c r="B69" s="146"/>
      <c r="C69" s="335"/>
      <c r="D69" s="143"/>
      <c r="E69" s="154"/>
    </row>
    <row r="70" spans="1:5" ht="18">
      <c r="A70" s="146"/>
      <c r="B70" s="146"/>
      <c r="C70" s="335"/>
      <c r="D70" s="143"/>
      <c r="E70" s="154"/>
    </row>
    <row r="71" spans="1:5" ht="18">
      <c r="A71" s="146"/>
      <c r="B71" s="146"/>
      <c r="C71" s="335"/>
      <c r="D71" s="143"/>
      <c r="E71" s="154"/>
    </row>
    <row r="72" spans="1:5" ht="18">
      <c r="A72" s="146"/>
      <c r="B72" s="146"/>
      <c r="C72" s="335"/>
      <c r="D72" s="143"/>
      <c r="E72" s="154"/>
    </row>
    <row r="73" spans="1:5" ht="18">
      <c r="A73" s="146"/>
      <c r="B73" s="146"/>
      <c r="C73" s="335"/>
      <c r="D73" s="143"/>
      <c r="E73" s="154"/>
    </row>
    <row r="74" spans="1:5" ht="18">
      <c r="A74" s="146"/>
      <c r="B74" s="146"/>
      <c r="C74" s="335"/>
      <c r="D74" s="143"/>
      <c r="E74" s="154"/>
    </row>
    <row r="75" spans="1:5" ht="18">
      <c r="A75" s="146"/>
      <c r="B75" s="146"/>
      <c r="C75" s="335"/>
      <c r="D75" s="143"/>
      <c r="E75" s="154"/>
    </row>
    <row r="76" spans="1:5" ht="18">
      <c r="A76" s="146"/>
      <c r="B76" s="146"/>
      <c r="C76" s="335"/>
      <c r="D76" s="143"/>
      <c r="E76" s="154"/>
    </row>
    <row r="77" spans="1:5" ht="18">
      <c r="A77" s="146"/>
      <c r="B77" s="146"/>
      <c r="C77" s="335"/>
      <c r="D77" s="143"/>
      <c r="E77" s="154"/>
    </row>
    <row r="78" spans="1:5" ht="18">
      <c r="A78" s="146"/>
      <c r="B78" s="146"/>
      <c r="C78" s="335"/>
      <c r="D78" s="143"/>
      <c r="E78" s="154"/>
    </row>
    <row r="79" spans="1:5" ht="18">
      <c r="A79" s="146"/>
      <c r="B79" s="146"/>
      <c r="C79" s="335"/>
      <c r="D79" s="143"/>
      <c r="E79" s="154"/>
    </row>
    <row r="80" spans="1:5" ht="18">
      <c r="A80" s="146"/>
      <c r="B80" s="146"/>
      <c r="C80" s="335"/>
      <c r="D80" s="143"/>
      <c r="E80" s="154"/>
    </row>
    <row r="81" spans="1:5" ht="18">
      <c r="A81" s="146"/>
      <c r="B81" s="146"/>
      <c r="C81" s="335"/>
      <c r="D81" s="143"/>
      <c r="E81" s="154"/>
    </row>
    <row r="82" spans="1:5" ht="18">
      <c r="A82" s="146"/>
      <c r="B82" s="146"/>
      <c r="C82" s="335"/>
      <c r="D82" s="143"/>
      <c r="E82" s="154"/>
    </row>
    <row r="83" spans="1:5" ht="18">
      <c r="A83" s="146"/>
      <c r="B83" s="146"/>
      <c r="C83" s="335"/>
      <c r="D83" s="143"/>
      <c r="E83" s="154"/>
    </row>
    <row r="84" spans="1:5" ht="18">
      <c r="A84" s="146"/>
      <c r="B84" s="146"/>
      <c r="C84" s="335"/>
      <c r="D84" s="143"/>
      <c r="E84" s="154"/>
    </row>
    <row r="85" spans="1:5" ht="18">
      <c r="A85" s="146"/>
      <c r="B85" s="146"/>
      <c r="C85" s="335"/>
      <c r="D85" s="143"/>
      <c r="E85" s="154"/>
    </row>
    <row r="86" spans="1:5" ht="18">
      <c r="A86" s="146"/>
      <c r="B86" s="146"/>
      <c r="C86" s="335"/>
      <c r="D86" s="143"/>
      <c r="E86" s="154"/>
    </row>
    <row r="87" spans="1:5" ht="18">
      <c r="A87" s="146"/>
      <c r="B87" s="146"/>
      <c r="C87" s="335"/>
      <c r="D87" s="143"/>
      <c r="E87" s="154"/>
    </row>
    <row r="88" spans="1:5" ht="18">
      <c r="A88" s="146"/>
      <c r="B88" s="146"/>
      <c r="C88" s="335"/>
      <c r="D88" s="143"/>
      <c r="E88" s="154"/>
    </row>
    <row r="89" spans="1:5" ht="18">
      <c r="A89" s="146"/>
      <c r="B89" s="146"/>
      <c r="C89" s="335"/>
      <c r="D89" s="143"/>
      <c r="E89" s="154"/>
    </row>
    <row r="90" spans="1:5" ht="18">
      <c r="A90" s="146"/>
      <c r="B90" s="146"/>
      <c r="C90" s="335"/>
      <c r="D90" s="143"/>
      <c r="E90" s="154"/>
    </row>
    <row r="91" spans="1:5" ht="18">
      <c r="A91" s="146"/>
      <c r="B91" s="146"/>
      <c r="C91" s="335"/>
      <c r="D91" s="143"/>
      <c r="E91" s="154"/>
    </row>
    <row r="92" spans="1:5" ht="18">
      <c r="A92" s="146"/>
      <c r="B92" s="146"/>
      <c r="C92" s="335"/>
      <c r="D92" s="143"/>
      <c r="E92" s="154"/>
    </row>
    <row r="93" spans="1:5" ht="18">
      <c r="A93" s="146"/>
      <c r="B93" s="146"/>
      <c r="C93" s="335"/>
      <c r="D93" s="143"/>
      <c r="E93" s="154"/>
    </row>
    <row r="94" spans="1:5" ht="18">
      <c r="A94" s="146"/>
      <c r="B94" s="146"/>
      <c r="C94" s="335"/>
      <c r="D94" s="143"/>
      <c r="E94" s="154"/>
    </row>
    <row r="95" spans="1:5" ht="18">
      <c r="A95" s="146"/>
      <c r="B95" s="146"/>
      <c r="C95" s="335"/>
      <c r="D95" s="143"/>
      <c r="E95" s="154"/>
    </row>
    <row r="96" spans="1:5" ht="18">
      <c r="A96" s="146"/>
      <c r="B96" s="146"/>
      <c r="C96" s="335"/>
      <c r="D96" s="143"/>
      <c r="E96" s="154"/>
    </row>
    <row r="97" spans="1:5" ht="18">
      <c r="A97" s="146"/>
      <c r="B97" s="146"/>
      <c r="C97" s="335"/>
      <c r="D97" s="143"/>
      <c r="E97" s="154"/>
    </row>
    <row r="98" spans="1:5" ht="18">
      <c r="A98" s="146"/>
      <c r="B98" s="146"/>
      <c r="C98" s="335"/>
      <c r="D98" s="143"/>
      <c r="E98" s="154"/>
    </row>
    <row r="99" spans="1:5" ht="18">
      <c r="A99" s="146"/>
      <c r="B99" s="146"/>
      <c r="C99" s="335"/>
      <c r="D99" s="143"/>
      <c r="E99" s="154"/>
    </row>
    <row r="100" spans="1:5" ht="18">
      <c r="A100" s="146"/>
      <c r="B100" s="146"/>
      <c r="C100" s="335"/>
      <c r="D100" s="143"/>
      <c r="E100" s="154"/>
    </row>
    <row r="101" spans="1:5" ht="18">
      <c r="A101" s="146"/>
      <c r="B101" s="146"/>
      <c r="C101" s="335"/>
      <c r="D101" s="143"/>
      <c r="E101" s="154"/>
    </row>
    <row r="102" spans="1:5" ht="18">
      <c r="A102" s="146"/>
      <c r="B102" s="146"/>
      <c r="C102" s="335"/>
      <c r="D102" s="143"/>
      <c r="E102" s="154"/>
    </row>
    <row r="103" spans="1:5" ht="18">
      <c r="A103" s="146"/>
      <c r="B103" s="146"/>
      <c r="C103" s="335"/>
      <c r="D103" s="143"/>
      <c r="E103" s="154"/>
    </row>
    <row r="104" spans="1:5" ht="18">
      <c r="A104" s="146"/>
      <c r="B104" s="146"/>
      <c r="C104" s="335"/>
      <c r="D104" s="143"/>
      <c r="E104" s="154"/>
    </row>
    <row r="105" spans="1:5" ht="18">
      <c r="A105" s="146"/>
      <c r="B105" s="146"/>
      <c r="C105" s="335"/>
      <c r="D105" s="143"/>
      <c r="E105" s="154"/>
    </row>
    <row r="106" spans="1:5" ht="18">
      <c r="A106" s="146"/>
      <c r="B106" s="146"/>
      <c r="C106" s="335"/>
      <c r="D106" s="143"/>
      <c r="E106" s="154"/>
    </row>
    <row r="107" spans="1:5" ht="18">
      <c r="A107" s="146"/>
      <c r="B107" s="146"/>
      <c r="C107" s="335"/>
      <c r="D107" s="143"/>
      <c r="E107" s="154"/>
    </row>
    <row r="108" spans="1:5" ht="18">
      <c r="A108" s="146"/>
      <c r="B108" s="146"/>
      <c r="C108" s="335"/>
      <c r="D108" s="143"/>
      <c r="E108" s="154"/>
    </row>
    <row r="109" spans="1:5" ht="18">
      <c r="A109" s="146"/>
      <c r="B109" s="146"/>
      <c r="C109" s="335"/>
      <c r="D109" s="143"/>
      <c r="E109" s="154"/>
    </row>
    <row r="110" spans="1:5" ht="18">
      <c r="A110" s="146"/>
      <c r="B110" s="146"/>
      <c r="C110" s="335"/>
      <c r="D110" s="143"/>
      <c r="E110" s="154"/>
    </row>
    <row r="111" spans="1:5" ht="18">
      <c r="A111" s="146"/>
      <c r="B111" s="146"/>
      <c r="C111" s="335"/>
      <c r="D111" s="143"/>
      <c r="E111" s="154"/>
    </row>
    <row r="112" spans="1:5" ht="18">
      <c r="A112" s="146"/>
      <c r="B112" s="146"/>
      <c r="C112" s="335"/>
      <c r="D112" s="143"/>
      <c r="E112" s="154"/>
    </row>
    <row r="113" spans="1:5" ht="18">
      <c r="A113" s="146"/>
      <c r="B113" s="146"/>
      <c r="C113" s="335"/>
      <c r="D113" s="143"/>
      <c r="E113" s="154"/>
    </row>
    <row r="114" spans="1:5" ht="18">
      <c r="A114" s="146"/>
      <c r="B114" s="146"/>
      <c r="C114" s="335"/>
      <c r="D114" s="143"/>
      <c r="E114" s="154"/>
    </row>
    <row r="115" spans="1:5" ht="18">
      <c r="A115" s="146"/>
      <c r="B115" s="146"/>
      <c r="C115" s="335"/>
      <c r="D115" s="143"/>
      <c r="E115" s="154"/>
    </row>
    <row r="116" spans="1:5" ht="18">
      <c r="A116" s="146"/>
      <c r="B116" s="146"/>
      <c r="C116" s="335"/>
      <c r="D116" s="143"/>
      <c r="E116" s="154"/>
    </row>
    <row r="117" spans="1:5" ht="18">
      <c r="A117" s="146"/>
      <c r="B117" s="146"/>
      <c r="C117" s="335"/>
      <c r="D117" s="143"/>
      <c r="E117" s="154"/>
    </row>
    <row r="118" spans="1:5" ht="18">
      <c r="A118" s="146"/>
      <c r="B118" s="146"/>
      <c r="C118" s="335"/>
      <c r="D118" s="143"/>
      <c r="E118" s="154"/>
    </row>
    <row r="119" spans="1:5" ht="18">
      <c r="A119" s="146"/>
      <c r="B119" s="146"/>
      <c r="C119" s="335"/>
      <c r="D119" s="143"/>
      <c r="E119" s="154"/>
    </row>
    <row r="120" spans="1:5" ht="18">
      <c r="A120" s="146"/>
      <c r="B120" s="146"/>
      <c r="C120" s="335"/>
      <c r="D120" s="143"/>
      <c r="E120" s="154"/>
    </row>
    <row r="121" spans="1:5" ht="18">
      <c r="A121" s="146"/>
      <c r="B121" s="146"/>
      <c r="C121" s="335"/>
      <c r="D121" s="143"/>
      <c r="E121" s="154"/>
    </row>
    <row r="122" spans="1:5" ht="18">
      <c r="A122" s="146"/>
      <c r="B122" s="146"/>
      <c r="C122" s="335"/>
      <c r="D122" s="143"/>
      <c r="E122" s="154"/>
    </row>
    <row r="123" spans="1:5" ht="18">
      <c r="A123" s="146"/>
      <c r="B123" s="146"/>
      <c r="C123" s="335"/>
      <c r="D123" s="143"/>
      <c r="E123" s="154"/>
    </row>
    <row r="124" spans="1:5" ht="18">
      <c r="A124" s="146"/>
      <c r="B124" s="146"/>
      <c r="C124" s="335"/>
      <c r="D124" s="143"/>
      <c r="E124" s="154"/>
    </row>
    <row r="125" spans="1:5" ht="18">
      <c r="A125" s="146"/>
      <c r="B125" s="146"/>
      <c r="C125" s="335"/>
      <c r="D125" s="143"/>
      <c r="E125" s="154"/>
    </row>
    <row r="126" spans="1:5" ht="18">
      <c r="A126" s="146"/>
      <c r="B126" s="146"/>
      <c r="C126" s="335"/>
      <c r="D126" s="143"/>
      <c r="E126" s="154"/>
    </row>
    <row r="127" spans="1:5" ht="18">
      <c r="A127" s="146"/>
      <c r="B127" s="146"/>
      <c r="C127" s="335"/>
      <c r="D127" s="143"/>
      <c r="E127" s="154"/>
    </row>
    <row r="128" spans="1:5" ht="18">
      <c r="A128" s="146"/>
      <c r="B128" s="146"/>
      <c r="C128" s="335"/>
      <c r="D128" s="143"/>
      <c r="E128" s="154"/>
    </row>
    <row r="129" spans="1:5" ht="18">
      <c r="A129" s="146"/>
      <c r="B129" s="146"/>
      <c r="C129" s="335"/>
      <c r="D129" s="143"/>
      <c r="E129" s="154"/>
    </row>
    <row r="130" spans="1:5" ht="18">
      <c r="A130" s="146"/>
      <c r="B130" s="146"/>
      <c r="C130" s="335"/>
      <c r="D130" s="143"/>
      <c r="E130" s="154"/>
    </row>
    <row r="131" spans="1:5" ht="18">
      <c r="A131" s="146"/>
      <c r="B131" s="146"/>
      <c r="C131" s="335"/>
      <c r="D131" s="143"/>
      <c r="E131" s="154"/>
    </row>
    <row r="132" spans="1:5" ht="18">
      <c r="A132" s="146"/>
      <c r="B132" s="146"/>
      <c r="C132" s="335"/>
      <c r="D132" s="143"/>
      <c r="E132" s="154"/>
    </row>
    <row r="133" spans="1:5" ht="18">
      <c r="A133" s="146"/>
      <c r="B133" s="146"/>
      <c r="C133" s="335"/>
      <c r="D133" s="143"/>
      <c r="E133" s="154"/>
    </row>
    <row r="134" spans="1:5" ht="18">
      <c r="A134" s="146"/>
      <c r="B134" s="146"/>
      <c r="C134" s="335"/>
      <c r="D134" s="143"/>
      <c r="E134" s="154"/>
    </row>
    <row r="135" spans="1:5" ht="18">
      <c r="A135" s="146"/>
      <c r="B135" s="146"/>
      <c r="C135" s="335"/>
      <c r="D135" s="143"/>
      <c r="E135" s="154"/>
    </row>
    <row r="136" spans="1:5" ht="18">
      <c r="A136" s="146"/>
      <c r="B136" s="146"/>
      <c r="C136" s="335"/>
      <c r="D136" s="143"/>
      <c r="E136" s="154"/>
    </row>
    <row r="137" spans="1:5" ht="18">
      <c r="A137" s="146"/>
      <c r="B137" s="146"/>
      <c r="C137" s="335"/>
      <c r="D137" s="143"/>
      <c r="E137" s="154"/>
    </row>
    <row r="138" spans="1:5" ht="18">
      <c r="A138" s="146"/>
      <c r="B138" s="146"/>
      <c r="C138" s="335"/>
      <c r="D138" s="143"/>
      <c r="E138" s="154"/>
    </row>
    <row r="139" spans="1:5" ht="18">
      <c r="A139" s="146"/>
      <c r="B139" s="146"/>
      <c r="C139" s="335"/>
      <c r="D139" s="143"/>
      <c r="E139" s="154"/>
    </row>
    <row r="140" spans="1:5" ht="18">
      <c r="A140" s="144"/>
      <c r="B140" s="144"/>
      <c r="C140" s="336"/>
      <c r="D140" s="151"/>
      <c r="E140" s="154"/>
    </row>
    <row r="141" spans="1:5" ht="18">
      <c r="A141" s="144"/>
      <c r="B141" s="144"/>
      <c r="C141" s="336"/>
      <c r="D141" s="151"/>
      <c r="E141" s="154"/>
    </row>
    <row r="142" spans="1:5" ht="18">
      <c r="A142" s="144"/>
      <c r="B142" s="144"/>
      <c r="C142" s="336"/>
      <c r="D142" s="151"/>
      <c r="E142" s="154"/>
    </row>
    <row r="143" spans="1:5" ht="18">
      <c r="A143" s="144"/>
      <c r="B143" s="144"/>
      <c r="C143" s="336"/>
      <c r="D143" s="151"/>
      <c r="E143" s="154"/>
    </row>
    <row r="144" spans="1:5" ht="18">
      <c r="A144" s="144"/>
      <c r="B144" s="144"/>
      <c r="C144" s="336"/>
      <c r="D144" s="151"/>
      <c r="E144" s="154"/>
    </row>
    <row r="145" spans="1:5" ht="18">
      <c r="A145" s="144"/>
      <c r="B145" s="144"/>
      <c r="C145" s="336"/>
      <c r="D145" s="151"/>
      <c r="E145" s="154"/>
    </row>
    <row r="146" spans="1:5" ht="18">
      <c r="A146" s="144"/>
      <c r="B146" s="144"/>
      <c r="C146" s="336"/>
      <c r="D146" s="151"/>
      <c r="E146" s="154"/>
    </row>
    <row r="147" spans="1:5" ht="18">
      <c r="A147" s="144"/>
      <c r="B147" s="144"/>
      <c r="C147" s="336"/>
      <c r="D147" s="151"/>
      <c r="E147" s="154"/>
    </row>
    <row r="148" spans="1:5" ht="18">
      <c r="A148" s="144"/>
      <c r="B148" s="144"/>
      <c r="C148" s="336"/>
      <c r="D148" s="151"/>
      <c r="E148" s="154"/>
    </row>
    <row r="149" spans="1:5" ht="18">
      <c r="A149" s="144"/>
      <c r="B149" s="144"/>
      <c r="C149" s="336"/>
      <c r="D149" s="151"/>
      <c r="E149" s="154"/>
    </row>
    <row r="150" spans="1:5" ht="18">
      <c r="A150" s="144"/>
      <c r="B150" s="144"/>
      <c r="C150" s="336"/>
      <c r="D150" s="151"/>
      <c r="E150" s="154"/>
    </row>
    <row r="151" spans="1:5" ht="18">
      <c r="A151" s="144"/>
      <c r="B151" s="144"/>
      <c r="C151" s="336"/>
      <c r="D151" s="151"/>
      <c r="E151" s="154"/>
    </row>
    <row r="152" spans="1:5" ht="18">
      <c r="A152" s="144"/>
      <c r="B152" s="144"/>
      <c r="C152" s="336"/>
      <c r="D152" s="151"/>
      <c r="E152" s="154"/>
    </row>
    <row r="153" spans="1:5" ht="18">
      <c r="A153" s="144"/>
      <c r="B153" s="144"/>
      <c r="C153" s="336"/>
      <c r="D153" s="151"/>
      <c r="E153" s="154"/>
    </row>
    <row r="154" spans="1:5" ht="18">
      <c r="A154" s="144"/>
      <c r="B154" s="144"/>
      <c r="C154" s="336"/>
      <c r="D154" s="151"/>
      <c r="E154" s="154"/>
    </row>
    <row r="155" spans="1:5" ht="18">
      <c r="A155" s="144"/>
      <c r="B155" s="144"/>
      <c r="C155" s="336"/>
      <c r="D155" s="151"/>
      <c r="E155" s="154"/>
    </row>
    <row r="156" spans="1:5" ht="18">
      <c r="A156" s="144"/>
      <c r="B156" s="144"/>
      <c r="C156" s="336"/>
      <c r="D156" s="151"/>
      <c r="E156" s="154"/>
    </row>
    <row r="157" spans="1:5" ht="18">
      <c r="A157" s="144"/>
      <c r="B157" s="144"/>
      <c r="C157" s="336"/>
      <c r="D157" s="151"/>
      <c r="E157" s="154"/>
    </row>
    <row r="158" spans="1:5" ht="18">
      <c r="A158" s="144"/>
      <c r="B158" s="144"/>
      <c r="C158" s="336"/>
      <c r="D158" s="151"/>
      <c r="E158" s="154"/>
    </row>
    <row r="159" spans="1:5" ht="18">
      <c r="A159" s="144"/>
      <c r="B159" s="144"/>
      <c r="C159" s="336"/>
      <c r="D159" s="151"/>
      <c r="E159" s="154"/>
    </row>
    <row r="160" spans="1:5" ht="18">
      <c r="A160" s="144"/>
      <c r="B160" s="144"/>
      <c r="C160" s="336"/>
      <c r="D160" s="151"/>
      <c r="E160" s="154"/>
    </row>
    <row r="161" spans="1:5" ht="18">
      <c r="A161" s="144"/>
      <c r="B161" s="144"/>
      <c r="C161" s="336"/>
      <c r="D161" s="151"/>
      <c r="E161" s="154"/>
    </row>
    <row r="162" spans="1:5" ht="18">
      <c r="A162" s="144"/>
      <c r="B162" s="144"/>
      <c r="C162" s="336"/>
      <c r="D162" s="151"/>
      <c r="E162" s="154"/>
    </row>
    <row r="163" spans="1:5" ht="18">
      <c r="A163" s="144"/>
      <c r="B163" s="144"/>
      <c r="C163" s="336"/>
      <c r="D163" s="151"/>
      <c r="E163" s="154"/>
    </row>
    <row r="164" spans="1:5" ht="18">
      <c r="A164" s="144"/>
      <c r="B164" s="144"/>
      <c r="C164" s="336"/>
      <c r="D164" s="151"/>
      <c r="E164" s="154"/>
    </row>
    <row r="165" spans="1:5" ht="18">
      <c r="A165" s="144"/>
      <c r="B165" s="144"/>
      <c r="C165" s="336"/>
      <c r="D165" s="151"/>
      <c r="E165" s="154"/>
    </row>
    <row r="166" spans="1:5" ht="18">
      <c r="A166" s="144"/>
      <c r="B166" s="144"/>
      <c r="C166" s="336"/>
      <c r="D166" s="151"/>
      <c r="E166" s="154"/>
    </row>
    <row r="167" spans="1:5" ht="18">
      <c r="A167" s="144"/>
      <c r="B167" s="144"/>
      <c r="C167" s="336"/>
      <c r="D167" s="151"/>
      <c r="E167" s="154"/>
    </row>
    <row r="168" spans="1:5" ht="18">
      <c r="A168" s="144"/>
      <c r="B168" s="144"/>
      <c r="C168" s="336"/>
      <c r="D168" s="151"/>
      <c r="E168" s="154"/>
    </row>
    <row r="169" spans="1:5" ht="18">
      <c r="A169" s="144"/>
      <c r="B169" s="144"/>
      <c r="C169" s="336"/>
      <c r="D169" s="151"/>
      <c r="E169" s="154"/>
    </row>
    <row r="170" spans="1:5" ht="18">
      <c r="A170" s="144"/>
      <c r="B170" s="144"/>
      <c r="C170" s="336"/>
      <c r="D170" s="151"/>
      <c r="E170" s="154"/>
    </row>
    <row r="171" spans="1:5" ht="18">
      <c r="A171" s="144"/>
      <c r="B171" s="144"/>
      <c r="C171" s="336"/>
      <c r="D171" s="151"/>
      <c r="E171" s="154"/>
    </row>
    <row r="172" spans="1:5" ht="18">
      <c r="A172" s="144"/>
      <c r="B172" s="144"/>
      <c r="C172" s="336"/>
      <c r="D172" s="151"/>
      <c r="E172" s="154"/>
    </row>
    <row r="173" spans="1:5" ht="18">
      <c r="A173" s="144"/>
      <c r="B173" s="144"/>
      <c r="C173" s="336"/>
      <c r="D173" s="151"/>
      <c r="E173" s="154"/>
    </row>
    <row r="174" spans="1:5" ht="18">
      <c r="A174" s="144"/>
      <c r="B174" s="144"/>
      <c r="C174" s="336"/>
      <c r="D174" s="151"/>
      <c r="E174" s="154"/>
    </row>
    <row r="175" spans="1:5" ht="18">
      <c r="A175" s="144"/>
      <c r="B175" s="144"/>
      <c r="C175" s="336"/>
      <c r="D175" s="151"/>
      <c r="E175" s="154"/>
    </row>
    <row r="176" spans="1:5" ht="18">
      <c r="A176" s="144"/>
      <c r="B176" s="144"/>
      <c r="C176" s="336"/>
      <c r="D176" s="151"/>
      <c r="E176" s="154"/>
    </row>
    <row r="177" spans="1:5" ht="18">
      <c r="A177" s="144"/>
      <c r="B177" s="144"/>
      <c r="C177" s="336"/>
      <c r="D177" s="151"/>
      <c r="E177" s="154"/>
    </row>
    <row r="178" spans="1:5" ht="18">
      <c r="A178" s="144"/>
      <c r="B178" s="144"/>
      <c r="C178" s="336"/>
      <c r="D178" s="151"/>
      <c r="E178" s="154"/>
    </row>
    <row r="179" spans="1:5" ht="18">
      <c r="A179" s="144"/>
      <c r="B179" s="144"/>
      <c r="C179" s="336"/>
      <c r="D179" s="151"/>
      <c r="E179" s="154"/>
    </row>
    <row r="180" spans="1:5" ht="18">
      <c r="A180" s="144"/>
      <c r="B180" s="144"/>
      <c r="C180" s="336"/>
      <c r="D180" s="151"/>
      <c r="E180" s="154"/>
    </row>
    <row r="181" spans="1:5" ht="18">
      <c r="A181" s="144"/>
      <c r="B181" s="144"/>
      <c r="C181" s="336"/>
      <c r="D181" s="151"/>
      <c r="E181" s="154"/>
    </row>
    <row r="182" spans="1:5" ht="18">
      <c r="A182" s="144"/>
      <c r="B182" s="144"/>
      <c r="C182" s="336"/>
      <c r="D182" s="151"/>
      <c r="E182" s="154"/>
    </row>
    <row r="183" spans="1:5" ht="18">
      <c r="A183" s="144"/>
      <c r="B183" s="144"/>
      <c r="C183" s="336"/>
      <c r="D183" s="151"/>
      <c r="E183" s="154"/>
    </row>
    <row r="184" spans="1:5" ht="18">
      <c r="A184" s="144"/>
      <c r="B184" s="144"/>
      <c r="C184" s="336"/>
      <c r="D184" s="151"/>
      <c r="E184" s="154"/>
    </row>
    <row r="185" spans="1:5" ht="18">
      <c r="A185" s="144"/>
      <c r="B185" s="144"/>
      <c r="C185" s="336"/>
      <c r="D185" s="151"/>
      <c r="E185" s="154"/>
    </row>
    <row r="186" spans="1:5" ht="18">
      <c r="A186" s="144"/>
      <c r="B186" s="144"/>
      <c r="C186" s="336"/>
      <c r="D186" s="151"/>
      <c r="E186" s="154"/>
    </row>
    <row r="187" spans="1:5" ht="18">
      <c r="A187" s="144"/>
      <c r="B187" s="144"/>
      <c r="C187" s="336"/>
      <c r="D187" s="151"/>
      <c r="E187" s="154"/>
    </row>
    <row r="188" spans="1:5" ht="18">
      <c r="A188" s="144"/>
      <c r="B188" s="144"/>
      <c r="C188" s="336"/>
      <c r="D188" s="151"/>
      <c r="E188" s="154"/>
    </row>
    <row r="189" spans="1:5" ht="18">
      <c r="A189" s="144"/>
      <c r="B189" s="144"/>
      <c r="C189" s="336"/>
      <c r="D189" s="151"/>
      <c r="E189" s="154"/>
    </row>
    <row r="190" spans="1:5" ht="18">
      <c r="A190" s="144"/>
      <c r="B190" s="144"/>
      <c r="C190" s="336"/>
      <c r="D190" s="151"/>
      <c r="E190" s="154"/>
    </row>
    <row r="191" spans="1:5" ht="18">
      <c r="A191" s="144"/>
      <c r="B191" s="144"/>
      <c r="C191" s="336"/>
      <c r="D191" s="151"/>
      <c r="E191" s="154"/>
    </row>
    <row r="192" spans="1:5" ht="18">
      <c r="A192" s="144"/>
      <c r="B192" s="144"/>
      <c r="C192" s="336"/>
      <c r="D192" s="151"/>
      <c r="E192" s="154"/>
    </row>
    <row r="193" spans="1:5" ht="18">
      <c r="A193" s="144"/>
      <c r="B193" s="144"/>
      <c r="C193" s="336"/>
      <c r="D193" s="151"/>
      <c r="E193" s="154"/>
    </row>
    <row r="194" spans="1:5" ht="18">
      <c r="A194" s="144"/>
      <c r="B194" s="144"/>
      <c r="C194" s="336"/>
      <c r="D194" s="151"/>
      <c r="E194" s="154"/>
    </row>
    <row r="195" spans="1:5" ht="18">
      <c r="A195" s="144"/>
      <c r="B195" s="144"/>
      <c r="C195" s="336"/>
      <c r="D195" s="151"/>
      <c r="E195" s="154"/>
    </row>
    <row r="196" spans="1:5" ht="18">
      <c r="A196" s="144"/>
      <c r="B196" s="144"/>
      <c r="C196" s="336"/>
      <c r="D196" s="151"/>
      <c r="E196" s="154"/>
    </row>
    <row r="197" spans="1:5" ht="18">
      <c r="A197" s="144"/>
      <c r="B197" s="144"/>
      <c r="C197" s="336"/>
      <c r="D197" s="151"/>
      <c r="E197" s="154"/>
    </row>
    <row r="198" spans="1:5" ht="18">
      <c r="A198" s="144"/>
      <c r="B198" s="144"/>
      <c r="C198" s="336"/>
      <c r="D198" s="151"/>
      <c r="E198" s="154"/>
    </row>
    <row r="199" spans="1:5" ht="18">
      <c r="A199" s="144"/>
      <c r="B199" s="144"/>
      <c r="C199" s="336"/>
      <c r="D199" s="151"/>
      <c r="E199" s="154"/>
    </row>
    <row r="200" spans="1:5" ht="18">
      <c r="A200" s="144"/>
      <c r="B200" s="144"/>
      <c r="C200" s="336"/>
      <c r="D200" s="151"/>
      <c r="E200" s="154"/>
    </row>
    <row r="201" spans="1:5" ht="18">
      <c r="A201" s="144"/>
      <c r="B201" s="144"/>
      <c r="C201" s="336"/>
      <c r="D201" s="151"/>
      <c r="E201" s="154"/>
    </row>
    <row r="202" spans="1:5" ht="18">
      <c r="A202" s="154"/>
      <c r="B202" s="154"/>
      <c r="C202" s="337"/>
      <c r="D202" s="162"/>
      <c r="E202" s="154"/>
    </row>
  </sheetData>
  <mergeCells count="11">
    <mergeCell ref="A30:D30"/>
    <mergeCell ref="A1:B1"/>
    <mergeCell ref="C1:D1"/>
    <mergeCell ref="A4:A5"/>
    <mergeCell ref="B4:B5"/>
    <mergeCell ref="C4:C5"/>
    <mergeCell ref="D4:D5"/>
    <mergeCell ref="A2:D2"/>
    <mergeCell ref="A3:D3"/>
    <mergeCell ref="A6:D6"/>
    <mergeCell ref="B10:C10"/>
  </mergeCells>
  <pageMargins left="0.39370078740157483" right="0" top="0.74803149606299213" bottom="0" header="0.31496062992125984" footer="0.31496062992125984"/>
  <pageSetup scale="7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sqref="A1:D1"/>
    </sheetView>
  </sheetViews>
  <sheetFormatPr baseColWidth="10" defaultRowHeight="15"/>
  <cols>
    <col min="1" max="1" width="1.42578125" style="96" customWidth="1"/>
    <col min="2" max="2" width="3.42578125" style="96" customWidth="1"/>
    <col min="3" max="3" width="60.42578125" style="96" customWidth="1"/>
    <col min="4" max="4" width="27.5703125" style="96" bestFit="1" customWidth="1"/>
    <col min="5" max="5" width="21.28515625" style="96" bestFit="1" customWidth="1"/>
    <col min="6" max="6" width="20.5703125" style="96" bestFit="1" customWidth="1"/>
    <col min="7" max="16384" width="11.42578125" style="96"/>
  </cols>
  <sheetData>
    <row r="1" spans="1:13" s="14" customFormat="1" ht="42.75" customHeight="1">
      <c r="A1" s="441" t="s">
        <v>109</v>
      </c>
      <c r="B1" s="441"/>
      <c r="C1" s="441"/>
      <c r="D1" s="441"/>
      <c r="E1" s="434" t="s">
        <v>525</v>
      </c>
      <c r="F1" s="434"/>
      <c r="G1" s="36"/>
      <c r="J1" s="387"/>
      <c r="K1" s="387"/>
      <c r="L1" s="387"/>
      <c r="M1" s="387"/>
    </row>
    <row r="2" spans="1:13" s="73" customFormat="1" ht="9" customHeight="1">
      <c r="A2" s="446"/>
      <c r="B2" s="446"/>
      <c r="C2" s="446"/>
      <c r="D2" s="446"/>
      <c r="E2" s="446"/>
      <c r="F2" s="446"/>
      <c r="G2" s="36"/>
    </row>
    <row r="3" spans="1:13" s="19" customFormat="1" ht="57" customHeight="1" thickBot="1">
      <c r="A3" s="447" t="s">
        <v>667</v>
      </c>
      <c r="B3" s="447"/>
      <c r="C3" s="447"/>
      <c r="D3" s="447"/>
      <c r="E3" s="447"/>
      <c r="F3" s="447"/>
    </row>
    <row r="4" spans="1:13" s="74" customFormat="1" ht="6" customHeight="1">
      <c r="A4" s="75"/>
      <c r="B4" s="75"/>
      <c r="C4" s="75"/>
      <c r="D4" s="75"/>
      <c r="E4" s="75"/>
      <c r="F4" s="75"/>
    </row>
    <row r="5" spans="1:13" s="76" customFormat="1">
      <c r="A5" s="454"/>
      <c r="B5" s="454"/>
      <c r="C5" s="356"/>
      <c r="D5" s="486">
        <v>2024</v>
      </c>
      <c r="E5" s="486"/>
      <c r="F5" s="486"/>
    </row>
    <row r="6" spans="1:13" s="76" customFormat="1" ht="26.25" customHeight="1">
      <c r="A6" s="454"/>
      <c r="B6" s="454"/>
      <c r="C6" s="356"/>
      <c r="D6" s="358" t="s">
        <v>113</v>
      </c>
      <c r="E6" s="358" t="s">
        <v>114</v>
      </c>
      <c r="F6" s="381" t="s">
        <v>147</v>
      </c>
    </row>
    <row r="7" spans="1:13" s="76" customFormat="1" ht="3" customHeight="1" thickBot="1">
      <c r="A7" s="77"/>
      <c r="B7" s="78"/>
      <c r="C7" s="79"/>
      <c r="D7" s="79"/>
      <c r="E7" s="79"/>
      <c r="F7" s="79"/>
    </row>
    <row r="8" spans="1:13" s="76" customFormat="1" ht="3" customHeight="1" thickBot="1">
      <c r="A8" s="80"/>
      <c r="B8" s="81"/>
      <c r="C8" s="82"/>
      <c r="D8" s="82"/>
      <c r="E8" s="82"/>
      <c r="F8" s="82"/>
    </row>
    <row r="9" spans="1:13" ht="7.5" customHeight="1"/>
    <row r="10" spans="1:13" ht="18.75" customHeight="1">
      <c r="A10" s="97" t="s">
        <v>166</v>
      </c>
      <c r="B10" s="97"/>
      <c r="C10" s="97"/>
      <c r="D10" s="98">
        <v>5820457714233.4424</v>
      </c>
      <c r="E10" s="99" t="s">
        <v>115</v>
      </c>
      <c r="F10" s="99" t="s">
        <v>115</v>
      </c>
    </row>
    <row r="11" spans="1:13" ht="18.75" customHeight="1">
      <c r="A11" s="97" t="s">
        <v>167</v>
      </c>
      <c r="B11" s="97"/>
      <c r="C11" s="97"/>
      <c r="D11" s="98">
        <v>7319496331227.4424</v>
      </c>
      <c r="E11" s="99" t="s">
        <v>115</v>
      </c>
      <c r="F11" s="99" t="s">
        <v>115</v>
      </c>
    </row>
    <row r="12" spans="1:13" ht="60">
      <c r="A12" s="100"/>
      <c r="B12" s="83" t="s">
        <v>116</v>
      </c>
      <c r="C12" s="102" t="s">
        <v>117</v>
      </c>
      <c r="D12" s="103">
        <v>1167422164578</v>
      </c>
      <c r="E12" s="104">
        <v>1183709083619.5681</v>
      </c>
      <c r="F12" s="104">
        <v>235759583157.72018</v>
      </c>
    </row>
    <row r="13" spans="1:13" ht="41.25" customHeight="1">
      <c r="A13" s="100"/>
      <c r="B13" s="83" t="s">
        <v>118</v>
      </c>
      <c r="C13" s="102" t="s">
        <v>119</v>
      </c>
      <c r="D13" s="103">
        <v>137998952721.44254</v>
      </c>
      <c r="E13" s="104">
        <v>138723102342.73578</v>
      </c>
      <c r="F13" s="104">
        <v>53152075757.883377</v>
      </c>
    </row>
    <row r="14" spans="1:13" ht="60">
      <c r="A14" s="100"/>
      <c r="B14" s="83" t="s">
        <v>120</v>
      </c>
      <c r="C14" s="102" t="s">
        <v>121</v>
      </c>
      <c r="D14" s="103">
        <v>2329792054036</v>
      </c>
      <c r="E14" s="104">
        <v>2301964953134.4102</v>
      </c>
      <c r="F14" s="104">
        <v>597728449854.32996</v>
      </c>
    </row>
    <row r="15" spans="1:13" ht="43.5" customHeight="1">
      <c r="A15" s="100"/>
      <c r="B15" s="83" t="s">
        <v>122</v>
      </c>
      <c r="C15" s="102" t="s">
        <v>664</v>
      </c>
      <c r="D15" s="103">
        <v>467381254806</v>
      </c>
      <c r="E15" s="104" t="s">
        <v>175</v>
      </c>
      <c r="F15" s="104" t="s">
        <v>175</v>
      </c>
    </row>
    <row r="16" spans="1:13" ht="29.25" customHeight="1">
      <c r="A16" s="100"/>
      <c r="B16" s="83" t="s">
        <v>123</v>
      </c>
      <c r="C16" s="102" t="s">
        <v>124</v>
      </c>
      <c r="D16" s="103">
        <v>1308044779642</v>
      </c>
      <c r="E16" s="104">
        <v>1308044779642</v>
      </c>
      <c r="F16" s="104">
        <v>295653733935.38</v>
      </c>
    </row>
    <row r="17" spans="1:6" ht="31.5" customHeight="1">
      <c r="A17" s="100"/>
      <c r="B17" s="83" t="s">
        <v>125</v>
      </c>
      <c r="C17" s="102" t="s">
        <v>665</v>
      </c>
      <c r="D17" s="103">
        <v>385047286626</v>
      </c>
      <c r="E17" s="104" t="s">
        <v>115</v>
      </c>
      <c r="F17" s="104" t="s">
        <v>115</v>
      </c>
    </row>
    <row r="18" spans="1:6" ht="75">
      <c r="A18" s="100"/>
      <c r="B18" s="83" t="s">
        <v>126</v>
      </c>
      <c r="C18" s="102" t="s">
        <v>127</v>
      </c>
      <c r="D18" s="103">
        <v>5964732153</v>
      </c>
      <c r="E18" s="104">
        <v>6970876828.4799995</v>
      </c>
      <c r="F18" s="104">
        <v>2516014045.9699993</v>
      </c>
    </row>
    <row r="19" spans="1:6" ht="41.25" customHeight="1">
      <c r="A19" s="100"/>
      <c r="B19" s="83" t="s">
        <v>128</v>
      </c>
      <c r="C19" s="102" t="s">
        <v>129</v>
      </c>
      <c r="D19" s="103">
        <v>593407786</v>
      </c>
      <c r="E19" s="104">
        <v>655726698.73000002</v>
      </c>
      <c r="F19" s="104">
        <v>166376290.86000001</v>
      </c>
    </row>
    <row r="20" spans="1:6" ht="75">
      <c r="A20" s="100"/>
      <c r="B20" s="83" t="s">
        <v>130</v>
      </c>
      <c r="C20" s="102" t="s">
        <v>666</v>
      </c>
      <c r="D20" s="103">
        <v>18213081885</v>
      </c>
      <c r="E20" s="104">
        <v>14760575992.68</v>
      </c>
      <c r="F20" s="104">
        <v>0</v>
      </c>
    </row>
    <row r="21" spans="1:6" ht="30">
      <c r="A21" s="100"/>
      <c r="B21" s="83" t="s">
        <v>131</v>
      </c>
      <c r="C21" s="102" t="s">
        <v>132</v>
      </c>
      <c r="D21" s="103">
        <v>0</v>
      </c>
      <c r="E21" s="103">
        <v>0</v>
      </c>
      <c r="F21" s="103">
        <v>0</v>
      </c>
    </row>
    <row r="22" spans="1:6" ht="16.5" customHeight="1">
      <c r="A22" s="100"/>
      <c r="B22" s="83"/>
      <c r="C22" s="84" t="s">
        <v>133</v>
      </c>
      <c r="D22" s="103">
        <v>1499038616994</v>
      </c>
      <c r="E22" s="104">
        <v>1498983183764.6001</v>
      </c>
      <c r="F22" s="104">
        <v>353978872592.60986</v>
      </c>
    </row>
    <row r="23" spans="1:6" ht="7.5" customHeight="1" thickBot="1">
      <c r="A23" s="105"/>
      <c r="B23" s="105"/>
      <c r="C23" s="105"/>
      <c r="D23" s="105"/>
      <c r="E23" s="105"/>
      <c r="F23" s="106"/>
    </row>
    <row r="24" spans="1:6" ht="168" customHeight="1">
      <c r="A24" s="484" t="s">
        <v>668</v>
      </c>
      <c r="B24" s="485"/>
      <c r="C24" s="485"/>
      <c r="D24" s="485"/>
      <c r="E24" s="485"/>
      <c r="F24" s="485"/>
    </row>
    <row r="25" spans="1:6">
      <c r="D25" s="101"/>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F42"/>
  <sheetViews>
    <sheetView showGridLines="0" zoomScaleNormal="100" workbookViewId="0">
      <selection sqref="A1:B1"/>
    </sheetView>
  </sheetViews>
  <sheetFormatPr baseColWidth="10" defaultRowHeight="18"/>
  <cols>
    <col min="1" max="1" width="3.5703125" style="39" customWidth="1"/>
    <col min="2" max="2" width="68.7109375" style="51" customWidth="1"/>
    <col min="3" max="3" width="34.42578125" style="39" bestFit="1" customWidth="1"/>
    <col min="4" max="4" width="18.7109375" style="38" bestFit="1" customWidth="1"/>
    <col min="5" max="16384" width="11.42578125" style="39"/>
  </cols>
  <sheetData>
    <row r="1" spans="1:6" s="37" customFormat="1" ht="43.5" customHeight="1">
      <c r="A1" s="399" t="s">
        <v>111</v>
      </c>
      <c r="B1" s="399"/>
      <c r="C1" s="178" t="s">
        <v>525</v>
      </c>
      <c r="F1" s="252"/>
    </row>
    <row r="2" spans="1:6" ht="55.5" customHeight="1" thickBot="1">
      <c r="A2" s="400" t="s">
        <v>528</v>
      </c>
      <c r="B2" s="401"/>
      <c r="C2" s="401"/>
    </row>
    <row r="3" spans="1:6" ht="6" customHeight="1">
      <c r="A3" s="40"/>
      <c r="B3" s="41"/>
      <c r="C3" s="40"/>
    </row>
    <row r="4" spans="1:6" s="43" customFormat="1" ht="15" customHeight="1">
      <c r="A4" s="402" t="s">
        <v>90</v>
      </c>
      <c r="B4" s="402"/>
      <c r="C4" s="403" t="s">
        <v>163</v>
      </c>
      <c r="D4" s="42"/>
    </row>
    <row r="5" spans="1:6" s="43" customFormat="1" ht="15">
      <c r="A5" s="402"/>
      <c r="B5" s="402"/>
      <c r="C5" s="403"/>
      <c r="D5" s="42"/>
    </row>
    <row r="6" spans="1:6" s="43" customFormat="1" ht="3" customHeight="1" thickBot="1">
      <c r="B6" s="176"/>
      <c r="D6" s="42"/>
    </row>
    <row r="7" spans="1:6" s="43" customFormat="1" ht="3" customHeight="1" thickBot="1">
      <c r="A7" s="44"/>
      <c r="B7" s="45"/>
      <c r="C7" s="46"/>
      <c r="D7" s="42"/>
    </row>
    <row r="8" spans="1:6" s="43" customFormat="1" ht="16.5" customHeight="1">
      <c r="A8" s="188" t="s">
        <v>24</v>
      </c>
      <c r="B8" s="47"/>
      <c r="C8" s="48">
        <v>16114701016.380001</v>
      </c>
      <c r="D8" s="177"/>
    </row>
    <row r="9" spans="1:6" s="43" customFormat="1" ht="15">
      <c r="A9" s="257" t="s">
        <v>223</v>
      </c>
      <c r="B9" s="257"/>
      <c r="C9" s="263">
        <v>616180134.00999999</v>
      </c>
      <c r="D9" s="177"/>
      <c r="E9" s="177"/>
    </row>
    <row r="10" spans="1:6" s="43" customFormat="1" ht="15">
      <c r="A10" s="258"/>
      <c r="B10" s="259" t="s">
        <v>30</v>
      </c>
      <c r="C10" s="264">
        <v>616180134.00999999</v>
      </c>
      <c r="D10" s="177"/>
      <c r="E10" s="177"/>
    </row>
    <row r="11" spans="1:6" s="43" customFormat="1" ht="15">
      <c r="A11" s="257" t="s">
        <v>91</v>
      </c>
      <c r="B11" s="257"/>
      <c r="C11" s="263">
        <v>1102618096</v>
      </c>
      <c r="D11" s="177"/>
      <c r="E11" s="177"/>
    </row>
    <row r="12" spans="1:6" s="43" customFormat="1" ht="15">
      <c r="A12" s="258"/>
      <c r="B12" s="259" t="s">
        <v>35</v>
      </c>
      <c r="C12" s="264">
        <v>1102618096</v>
      </c>
      <c r="D12" s="177"/>
      <c r="E12" s="177"/>
    </row>
    <row r="13" spans="1:6" s="43" customFormat="1" ht="15">
      <c r="A13" s="257" t="s">
        <v>92</v>
      </c>
      <c r="B13" s="257"/>
      <c r="C13" s="263">
        <v>2360594876</v>
      </c>
      <c r="D13" s="177"/>
      <c r="E13" s="177"/>
    </row>
    <row r="14" spans="1:6" s="43" customFormat="1" ht="15">
      <c r="A14" s="258"/>
      <c r="B14" s="259" t="s">
        <v>484</v>
      </c>
      <c r="C14" s="264">
        <v>65676003</v>
      </c>
      <c r="D14" s="177"/>
      <c r="E14" s="177"/>
    </row>
    <row r="15" spans="1:6" s="43" customFormat="1" ht="15" customHeight="1">
      <c r="A15" s="259"/>
      <c r="B15" s="259" t="s">
        <v>38</v>
      </c>
      <c r="C15" s="265">
        <v>42592145</v>
      </c>
      <c r="D15" s="177"/>
      <c r="E15" s="177"/>
    </row>
    <row r="16" spans="1:6" s="43" customFormat="1" ht="15" customHeight="1">
      <c r="A16" s="259"/>
      <c r="B16" s="259" t="s">
        <v>39</v>
      </c>
      <c r="C16" s="265">
        <v>943649915</v>
      </c>
      <c r="D16" s="177"/>
      <c r="E16" s="177"/>
    </row>
    <row r="17" spans="1:5" s="43" customFormat="1" ht="15" customHeight="1">
      <c r="A17" s="259"/>
      <c r="B17" s="259" t="s">
        <v>40</v>
      </c>
      <c r="C17" s="265">
        <v>168881668</v>
      </c>
      <c r="D17" s="177"/>
      <c r="E17" s="177"/>
    </row>
    <row r="18" spans="1:5" s="43" customFormat="1" ht="15" customHeight="1">
      <c r="A18" s="259"/>
      <c r="B18" s="259" t="s">
        <v>41</v>
      </c>
      <c r="C18" s="265">
        <v>410210579</v>
      </c>
      <c r="D18" s="177"/>
      <c r="E18" s="177"/>
    </row>
    <row r="19" spans="1:5" s="43" customFormat="1" ht="15">
      <c r="A19" s="259"/>
      <c r="B19" s="259" t="s">
        <v>452</v>
      </c>
      <c r="C19" s="265">
        <v>166010900</v>
      </c>
      <c r="D19" s="177"/>
      <c r="E19" s="177"/>
    </row>
    <row r="20" spans="1:5" s="43" customFormat="1" ht="15" customHeight="1">
      <c r="A20" s="259"/>
      <c r="B20" s="259" t="s">
        <v>201</v>
      </c>
      <c r="C20" s="265">
        <v>563573666</v>
      </c>
      <c r="D20" s="177"/>
      <c r="E20" s="177"/>
    </row>
    <row r="21" spans="1:5" s="43" customFormat="1" ht="15">
      <c r="A21" s="257" t="s">
        <v>204</v>
      </c>
      <c r="B21" s="257"/>
      <c r="C21" s="263">
        <v>160003899</v>
      </c>
      <c r="D21" s="177"/>
      <c r="E21" s="177"/>
    </row>
    <row r="22" spans="1:5" s="43" customFormat="1" ht="15" customHeight="1">
      <c r="A22" s="259"/>
      <c r="B22" s="259" t="s">
        <v>54</v>
      </c>
      <c r="C22" s="265">
        <v>160003899</v>
      </c>
      <c r="D22" s="177"/>
      <c r="E22" s="177"/>
    </row>
    <row r="23" spans="1:5" s="43" customFormat="1" ht="15">
      <c r="A23" s="257" t="s">
        <v>155</v>
      </c>
      <c r="B23" s="257"/>
      <c r="C23" s="263">
        <v>11613467487.42</v>
      </c>
      <c r="D23" s="177"/>
      <c r="E23" s="177"/>
    </row>
    <row r="24" spans="1:5" s="43" customFormat="1" ht="15" customHeight="1">
      <c r="A24" s="259"/>
      <c r="B24" s="259" t="s">
        <v>224</v>
      </c>
      <c r="C24" s="265">
        <v>11613467487.42</v>
      </c>
      <c r="D24" s="177"/>
      <c r="E24" s="177"/>
    </row>
    <row r="25" spans="1:5" s="43" customFormat="1" ht="15">
      <c r="A25" s="257" t="s">
        <v>205</v>
      </c>
      <c r="B25" s="257"/>
      <c r="C25" s="263">
        <v>173098961</v>
      </c>
      <c r="D25" s="177"/>
      <c r="E25" s="177"/>
    </row>
    <row r="26" spans="1:5" s="43" customFormat="1" ht="15" customHeight="1">
      <c r="A26" s="259"/>
      <c r="B26" s="259" t="s">
        <v>225</v>
      </c>
      <c r="C26" s="265">
        <v>173098961</v>
      </c>
      <c r="D26" s="177"/>
      <c r="E26" s="177"/>
    </row>
    <row r="27" spans="1:5" s="43" customFormat="1" ht="15">
      <c r="A27" s="257" t="s">
        <v>453</v>
      </c>
      <c r="B27" s="257"/>
      <c r="C27" s="263">
        <v>7511504</v>
      </c>
      <c r="D27" s="177"/>
      <c r="E27" s="177"/>
    </row>
    <row r="28" spans="1:5" s="43" customFormat="1" ht="15">
      <c r="A28" s="259"/>
      <c r="B28" s="259" t="s">
        <v>87</v>
      </c>
      <c r="C28" s="265">
        <v>7511504</v>
      </c>
      <c r="D28" s="177"/>
      <c r="E28" s="177"/>
    </row>
    <row r="29" spans="1:5" s="43" customFormat="1" ht="15">
      <c r="A29" s="257" t="s">
        <v>454</v>
      </c>
      <c r="B29" s="257"/>
      <c r="C29" s="263">
        <v>81226058.950000003</v>
      </c>
      <c r="D29" s="177"/>
      <c r="E29" s="177"/>
    </row>
    <row r="30" spans="1:5" s="43" customFormat="1" ht="15" customHeight="1">
      <c r="A30" s="259"/>
      <c r="B30" s="259" t="s">
        <v>455</v>
      </c>
      <c r="C30" s="265">
        <v>81226058.950000003</v>
      </c>
      <c r="D30" s="177"/>
      <c r="E30" s="177"/>
    </row>
    <row r="31" spans="1:5" s="43" customFormat="1" ht="5.25" customHeight="1" thickBot="1">
      <c r="A31" s="28"/>
      <c r="B31" s="49"/>
      <c r="C31" s="30"/>
    </row>
    <row r="32" spans="1:5" ht="12" customHeight="1">
      <c r="A32" s="398" t="s">
        <v>12</v>
      </c>
      <c r="B32" s="398"/>
      <c r="C32" s="398"/>
      <c r="D32" s="39"/>
    </row>
    <row r="33" spans="1:4" s="50" customFormat="1">
      <c r="A33" s="39"/>
      <c r="B33" s="51"/>
      <c r="C33" s="39"/>
    </row>
    <row r="34" spans="1:4">
      <c r="D34" s="39"/>
    </row>
    <row r="35" spans="1:4">
      <c r="D35" s="39"/>
    </row>
    <row r="36" spans="1:4">
      <c r="D36" s="39"/>
    </row>
    <row r="37" spans="1:4">
      <c r="D37" s="39"/>
    </row>
    <row r="38" spans="1:4">
      <c r="D38" s="39"/>
    </row>
    <row r="39" spans="1:4">
      <c r="D39" s="39"/>
    </row>
    <row r="40" spans="1:4">
      <c r="D40" s="39"/>
    </row>
    <row r="41" spans="1:4">
      <c r="D41" s="39"/>
    </row>
    <row r="42" spans="1:4">
      <c r="D42" s="39"/>
    </row>
  </sheetData>
  <mergeCells count="5">
    <mergeCell ref="A32:C32"/>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8"/>
  <sheetViews>
    <sheetView showGridLines="0" zoomScaleNormal="100" workbookViewId="0">
      <selection sqref="A1:B1"/>
    </sheetView>
  </sheetViews>
  <sheetFormatPr baseColWidth="10" defaultRowHeight="8.25"/>
  <cols>
    <col min="1" max="1" width="5" style="54" customWidth="1"/>
    <col min="2" max="2" width="54.85546875" style="54" customWidth="1"/>
    <col min="3" max="3" width="34.85546875" style="54" customWidth="1"/>
    <col min="4" max="4" width="30" style="262" customWidth="1"/>
    <col min="5" max="16384" width="11.42578125" style="54"/>
  </cols>
  <sheetData>
    <row r="1" spans="1:10" s="31" customFormat="1" ht="43.5" customHeight="1">
      <c r="A1" s="405" t="s">
        <v>110</v>
      </c>
      <c r="B1" s="405"/>
      <c r="C1" s="68" t="s">
        <v>525</v>
      </c>
      <c r="D1" s="260"/>
      <c r="E1" s="32"/>
      <c r="F1" s="32"/>
      <c r="H1" s="33"/>
    </row>
    <row r="2" spans="1:10" s="31" customFormat="1">
      <c r="A2" s="52"/>
      <c r="B2" s="52"/>
      <c r="C2" s="52"/>
      <c r="D2" s="261"/>
      <c r="E2" s="53"/>
      <c r="F2" s="53"/>
      <c r="G2" s="53"/>
      <c r="H2" s="53"/>
    </row>
    <row r="3" spans="1:10" ht="55.5" customHeight="1" thickBot="1">
      <c r="A3" s="406" t="s">
        <v>507</v>
      </c>
      <c r="B3" s="407"/>
      <c r="C3" s="407"/>
      <c r="F3" s="384"/>
      <c r="G3" s="384"/>
      <c r="H3" s="384"/>
      <c r="I3" s="384"/>
      <c r="J3" s="384"/>
    </row>
    <row r="4" spans="1:10" ht="6" customHeight="1">
      <c r="A4" s="55"/>
      <c r="B4" s="56"/>
      <c r="C4" s="56"/>
    </row>
    <row r="5" spans="1:10" ht="10.5" customHeight="1">
      <c r="A5" s="408" t="s">
        <v>77</v>
      </c>
      <c r="B5" s="408"/>
      <c r="C5" s="409" t="s">
        <v>163</v>
      </c>
    </row>
    <row r="6" spans="1:10" ht="14.25" customHeight="1">
      <c r="A6" s="408"/>
      <c r="B6" s="408"/>
      <c r="C6" s="410"/>
    </row>
    <row r="7" spans="1:10" ht="3" customHeight="1" thickBot="1">
      <c r="A7" s="57"/>
      <c r="B7" s="57"/>
      <c r="C7" s="58"/>
    </row>
    <row r="8" spans="1:10" ht="3" customHeight="1" thickBot="1">
      <c r="A8" s="57"/>
      <c r="B8" s="57"/>
      <c r="C8" s="58"/>
    </row>
    <row r="9" spans="1:10" ht="15" customHeight="1">
      <c r="A9" s="411" t="s">
        <v>24</v>
      </c>
      <c r="B9" s="411"/>
      <c r="C9" s="186">
        <f>+C10+C14+C18+C19+C20+C21+C22+C23+C24+C25+C26</f>
        <v>748751532.75</v>
      </c>
      <c r="D9" s="312"/>
    </row>
    <row r="10" spans="1:10" ht="15">
      <c r="A10" s="59">
        <v>1</v>
      </c>
      <c r="B10" s="60" t="s">
        <v>78</v>
      </c>
      <c r="C10" s="61">
        <f>SUM(C11:C13)</f>
        <v>365624996.81</v>
      </c>
      <c r="D10" s="312"/>
    </row>
    <row r="11" spans="1:10" ht="15">
      <c r="A11" s="62"/>
      <c r="B11" s="63" t="s">
        <v>79</v>
      </c>
      <c r="C11" s="64">
        <v>77624296.810000002</v>
      </c>
      <c r="D11" s="312"/>
    </row>
    <row r="12" spans="1:10" ht="15">
      <c r="A12" s="62"/>
      <c r="B12" s="63" t="s">
        <v>80</v>
      </c>
      <c r="C12" s="64">
        <v>278992851</v>
      </c>
      <c r="D12" s="312"/>
    </row>
    <row r="13" spans="1:10" ht="15">
      <c r="A13" s="62"/>
      <c r="B13" s="63" t="s">
        <v>81</v>
      </c>
      <c r="C13" s="64">
        <v>9007849</v>
      </c>
      <c r="D13" s="312"/>
    </row>
    <row r="14" spans="1:10" ht="15">
      <c r="A14" s="59">
        <v>3</v>
      </c>
      <c r="B14" s="60" t="s">
        <v>82</v>
      </c>
      <c r="C14" s="61">
        <f>SUM(C15:C17)</f>
        <v>32788877</v>
      </c>
      <c r="D14" s="312"/>
    </row>
    <row r="15" spans="1:10" ht="15">
      <c r="A15" s="62"/>
      <c r="B15" s="63" t="s">
        <v>83</v>
      </c>
      <c r="C15" s="64">
        <v>1294863</v>
      </c>
      <c r="D15" s="312"/>
    </row>
    <row r="16" spans="1:10" ht="15" customHeight="1">
      <c r="A16" s="62"/>
      <c r="B16" s="63" t="s">
        <v>106</v>
      </c>
      <c r="C16" s="64">
        <v>31494014</v>
      </c>
      <c r="D16" s="312"/>
    </row>
    <row r="17" spans="1:4" ht="15" customHeight="1">
      <c r="A17" s="62"/>
      <c r="B17" s="63" t="s">
        <v>84</v>
      </c>
      <c r="C17" s="64">
        <v>0</v>
      </c>
      <c r="D17" s="312"/>
    </row>
    <row r="18" spans="1:4" ht="15">
      <c r="A18" s="59">
        <v>22</v>
      </c>
      <c r="B18" s="60" t="s">
        <v>85</v>
      </c>
      <c r="C18" s="61">
        <v>110975380.38</v>
      </c>
      <c r="D18" s="312"/>
    </row>
    <row r="19" spans="1:4" ht="15">
      <c r="A19" s="59">
        <v>32</v>
      </c>
      <c r="B19" s="60" t="s">
        <v>173</v>
      </c>
      <c r="C19" s="61">
        <v>6529289.9500000002</v>
      </c>
      <c r="D19" s="312"/>
    </row>
    <row r="20" spans="1:4" ht="15">
      <c r="A20" s="59">
        <v>35</v>
      </c>
      <c r="B20" s="60" t="s">
        <v>107</v>
      </c>
      <c r="C20" s="61">
        <v>4340849.3099999996</v>
      </c>
      <c r="D20" s="312"/>
    </row>
    <row r="21" spans="1:4" ht="15">
      <c r="A21" s="59">
        <v>40</v>
      </c>
      <c r="B21" s="60" t="s">
        <v>86</v>
      </c>
      <c r="C21" s="61">
        <v>34945660.240000002</v>
      </c>
      <c r="D21" s="312"/>
    </row>
    <row r="22" spans="1:4" ht="15" customHeight="1">
      <c r="A22" s="59">
        <v>41</v>
      </c>
      <c r="B22" s="60" t="s">
        <v>156</v>
      </c>
      <c r="C22" s="61">
        <v>8746016</v>
      </c>
      <c r="D22" s="312"/>
    </row>
    <row r="23" spans="1:4" ht="15">
      <c r="A23" s="59">
        <v>43</v>
      </c>
      <c r="B23" s="60" t="s">
        <v>88</v>
      </c>
      <c r="C23" s="61">
        <v>3760736.87</v>
      </c>
      <c r="D23" s="312"/>
    </row>
    <row r="24" spans="1:4" ht="30">
      <c r="A24" s="59">
        <v>44</v>
      </c>
      <c r="B24" s="60" t="s">
        <v>108</v>
      </c>
      <c r="C24" s="61">
        <v>0</v>
      </c>
      <c r="D24" s="312"/>
    </row>
    <row r="25" spans="1:4" ht="15">
      <c r="A25" s="59">
        <v>49</v>
      </c>
      <c r="B25" s="60" t="s">
        <v>165</v>
      </c>
      <c r="C25" s="61">
        <v>141286075.19</v>
      </c>
      <c r="D25" s="312"/>
    </row>
    <row r="26" spans="1:4" ht="15">
      <c r="A26" s="62">
        <v>50</v>
      </c>
      <c r="B26" s="60" t="s">
        <v>89</v>
      </c>
      <c r="C26" s="254">
        <v>39753651</v>
      </c>
      <c r="D26" s="312"/>
    </row>
    <row r="27" spans="1:4" ht="4.5" customHeight="1" thickBot="1">
      <c r="A27" s="65"/>
      <c r="B27" s="66"/>
      <c r="C27" s="67"/>
      <c r="D27" s="312"/>
    </row>
    <row r="28" spans="1:4" ht="42" customHeight="1">
      <c r="A28" s="404" t="s">
        <v>206</v>
      </c>
      <c r="B28" s="404"/>
      <c r="C28" s="404"/>
    </row>
  </sheetData>
  <mergeCells count="6">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2"/>
  <sheetViews>
    <sheetView showGridLines="0" workbookViewId="0">
      <selection sqref="A1:B1"/>
    </sheetView>
  </sheetViews>
  <sheetFormatPr baseColWidth="10" defaultRowHeight="15"/>
  <cols>
    <col min="1" max="1" width="18.5703125" customWidth="1"/>
    <col min="2" max="2" width="19.85546875" customWidth="1"/>
    <col min="3" max="3" width="53.85546875" customWidth="1"/>
    <col min="6" max="6" width="13.140625" bestFit="1" customWidth="1"/>
  </cols>
  <sheetData>
    <row r="1" spans="1:11" s="37" customFormat="1" ht="60" customHeight="1">
      <c r="A1" s="415" t="s">
        <v>482</v>
      </c>
      <c r="B1" s="415"/>
      <c r="C1" s="320" t="s">
        <v>525</v>
      </c>
      <c r="F1" s="252"/>
      <c r="G1" s="252"/>
      <c r="H1" s="252"/>
      <c r="I1" s="252"/>
      <c r="J1" s="252"/>
      <c r="K1" s="252"/>
    </row>
    <row r="2" spans="1:11">
      <c r="A2" s="416"/>
      <c r="B2" s="416"/>
      <c r="C2" s="416"/>
    </row>
    <row r="3" spans="1:11" ht="66.75" customHeight="1" thickBot="1">
      <c r="A3" s="417" t="s">
        <v>531</v>
      </c>
      <c r="B3" s="417"/>
      <c r="C3" s="417"/>
    </row>
    <row r="4" spans="1:11" ht="6" customHeight="1">
      <c r="A4" s="418"/>
      <c r="B4" s="418"/>
      <c r="C4" s="418"/>
    </row>
    <row r="5" spans="1:11" ht="15" customHeight="1">
      <c r="A5" s="419" t="s">
        <v>480</v>
      </c>
      <c r="B5" s="420" t="s">
        <v>481</v>
      </c>
      <c r="C5" s="421"/>
    </row>
    <row r="6" spans="1:11" ht="15" customHeight="1">
      <c r="A6" s="419"/>
      <c r="B6" s="420"/>
      <c r="C6" s="421"/>
    </row>
    <row r="7" spans="1:11" ht="15" customHeight="1">
      <c r="A7" s="419"/>
      <c r="B7" s="420"/>
      <c r="C7" s="421"/>
    </row>
    <row r="8" spans="1:11" ht="6" customHeight="1" thickBot="1">
      <c r="A8" s="412"/>
      <c r="B8" s="412"/>
      <c r="C8" s="412"/>
    </row>
    <row r="9" spans="1:11" ht="6" customHeight="1" thickBot="1">
      <c r="A9" s="413"/>
      <c r="B9" s="413"/>
      <c r="C9" s="413"/>
    </row>
    <row r="10" spans="1:11" s="279" customFormat="1" ht="24.75" customHeight="1">
      <c r="A10" s="359">
        <v>1649.44</v>
      </c>
      <c r="B10" s="270"/>
      <c r="C10" s="360" t="s">
        <v>529</v>
      </c>
      <c r="E10"/>
    </row>
    <row r="11" spans="1:11" ht="6.75" customHeight="1" thickBot="1">
      <c r="A11" s="266"/>
      <c r="B11" s="266"/>
      <c r="C11" s="270"/>
    </row>
    <row r="12" spans="1:11" ht="45" customHeight="1">
      <c r="A12" s="414" t="s">
        <v>530</v>
      </c>
      <c r="B12" s="414"/>
      <c r="C12" s="414"/>
    </row>
  </sheetData>
  <mergeCells count="9">
    <mergeCell ref="A8:C8"/>
    <mergeCell ref="A9:C9"/>
    <mergeCell ref="A12:C12"/>
    <mergeCell ref="A1:B1"/>
    <mergeCell ref="A2:C2"/>
    <mergeCell ref="A3:C3"/>
    <mergeCell ref="A4:C4"/>
    <mergeCell ref="A5:A7"/>
    <mergeCell ref="B5:C7"/>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5"/>
  <sheetViews>
    <sheetView showGridLines="0" zoomScaleNormal="100" workbookViewId="0">
      <selection sqref="A1:B1"/>
    </sheetView>
  </sheetViews>
  <sheetFormatPr baseColWidth="10" defaultRowHeight="18"/>
  <cols>
    <col min="1" max="1" width="8.85546875" style="35" customWidth="1"/>
    <col min="2" max="2" width="51.5703125" style="35" customWidth="1"/>
    <col min="3" max="3" width="33.7109375" style="35" customWidth="1"/>
    <col min="4" max="4" width="4.28515625" style="35" customWidth="1"/>
    <col min="5" max="5" width="11.42578125" style="34"/>
    <col min="6" max="16384" width="11.42578125" style="35"/>
  </cols>
  <sheetData>
    <row r="1" spans="1:11" s="31" customFormat="1" ht="43.5" customHeight="1">
      <c r="A1" s="405" t="s">
        <v>110</v>
      </c>
      <c r="B1" s="405"/>
      <c r="C1" s="69" t="s">
        <v>525</v>
      </c>
      <c r="G1" s="252"/>
      <c r="H1" s="37"/>
      <c r="I1" s="37"/>
      <c r="J1" s="37"/>
      <c r="K1" s="33"/>
    </row>
    <row r="2" spans="1:11" ht="7.5" customHeight="1"/>
    <row r="3" spans="1:11" ht="60" customHeight="1" thickBot="1">
      <c r="A3" s="422" t="s">
        <v>532</v>
      </c>
      <c r="B3" s="423"/>
      <c r="C3" s="423"/>
    </row>
    <row r="4" spans="1:11" ht="6" customHeight="1">
      <c r="A4" s="24"/>
      <c r="B4" s="24"/>
      <c r="C4" s="24"/>
    </row>
    <row r="5" spans="1:11" s="14" customFormat="1" ht="15" customHeight="1">
      <c r="A5" s="403" t="s">
        <v>93</v>
      </c>
      <c r="B5" s="403" t="s">
        <v>94</v>
      </c>
      <c r="C5" s="425" t="s">
        <v>163</v>
      </c>
      <c r="E5" s="36"/>
    </row>
    <row r="6" spans="1:11" s="14" customFormat="1" ht="15" customHeight="1">
      <c r="A6" s="403"/>
      <c r="B6" s="403"/>
      <c r="C6" s="425"/>
      <c r="E6" s="36"/>
    </row>
    <row r="7" spans="1:11" s="14" customFormat="1" ht="3" customHeight="1" thickBot="1">
      <c r="A7" s="15"/>
      <c r="B7" s="15"/>
      <c r="C7" s="16"/>
      <c r="D7" s="17"/>
      <c r="E7" s="36"/>
    </row>
    <row r="8" spans="1:11" s="14" customFormat="1" ht="3" customHeight="1" thickBot="1">
      <c r="A8" s="9"/>
      <c r="B8" s="9"/>
      <c r="C8" s="10"/>
      <c r="E8" s="36"/>
    </row>
    <row r="9" spans="1:11" s="14" customFormat="1" ht="15.75" customHeight="1">
      <c r="A9" s="25" t="s">
        <v>24</v>
      </c>
      <c r="B9" s="25"/>
      <c r="C9" s="29">
        <v>2421769097</v>
      </c>
      <c r="E9" s="36"/>
    </row>
    <row r="10" spans="1:11" s="14" customFormat="1" ht="15" customHeight="1">
      <c r="A10" s="26">
        <v>4</v>
      </c>
      <c r="B10" s="27" t="s">
        <v>95</v>
      </c>
      <c r="C10" s="30">
        <v>51381952</v>
      </c>
      <c r="E10" s="36"/>
    </row>
    <row r="11" spans="1:11" s="14" customFormat="1" ht="15" customHeight="1">
      <c r="A11" s="26">
        <v>6</v>
      </c>
      <c r="B11" s="27" t="s">
        <v>97</v>
      </c>
      <c r="C11" s="30">
        <v>42592145</v>
      </c>
      <c r="E11" s="36"/>
    </row>
    <row r="12" spans="1:11" s="14" customFormat="1" ht="15" customHeight="1">
      <c r="A12" s="26">
        <v>23</v>
      </c>
      <c r="B12" s="27" t="s">
        <v>661</v>
      </c>
      <c r="C12" s="30">
        <v>2327795000</v>
      </c>
      <c r="E12" s="36"/>
    </row>
    <row r="13" spans="1:11" ht="4.5" customHeight="1" thickBot="1">
      <c r="A13" s="11"/>
      <c r="B13" s="12"/>
      <c r="C13" s="13"/>
    </row>
    <row r="14" spans="1:11" s="19" customFormat="1">
      <c r="A14" s="21" t="s">
        <v>12</v>
      </c>
    </row>
    <row r="15" spans="1:11">
      <c r="A15" s="424"/>
      <c r="B15" s="424"/>
      <c r="C15" s="424"/>
    </row>
  </sheetData>
  <mergeCells count="6">
    <mergeCell ref="A1:B1"/>
    <mergeCell ref="A3:C3"/>
    <mergeCell ref="A5:A6"/>
    <mergeCell ref="B5:B6"/>
    <mergeCell ref="A15:C15"/>
    <mergeCell ref="C5:C6"/>
  </mergeCells>
  <pageMargins left="0.7" right="0.7" top="0.75" bottom="0.75" header="0.3" footer="0.3"/>
  <pageSetup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612"/>
  <sheetViews>
    <sheetView showGridLines="0" zoomScale="90" zoomScaleNormal="90" workbookViewId="0">
      <selection sqref="A1:D1"/>
    </sheetView>
  </sheetViews>
  <sheetFormatPr baseColWidth="10" defaultRowHeight="15"/>
  <cols>
    <col min="1" max="1" width="7" style="249" customWidth="1"/>
    <col min="2" max="2" width="14.140625" style="249" customWidth="1"/>
    <col min="3" max="3" width="19.85546875" customWidth="1"/>
    <col min="4" max="4" width="7" style="156" customWidth="1"/>
    <col min="5" max="5" width="112.5703125" style="156" customWidth="1"/>
    <col min="6" max="6" width="15.5703125" customWidth="1"/>
    <col min="7" max="7" width="15" customWidth="1"/>
  </cols>
  <sheetData>
    <row r="1" spans="1:12" ht="57.75" customHeight="1">
      <c r="A1" s="428" t="s">
        <v>146</v>
      </c>
      <c r="B1" s="428"/>
      <c r="C1" s="428"/>
      <c r="D1" s="428"/>
      <c r="E1" s="380" t="s">
        <v>525</v>
      </c>
      <c r="H1" s="385"/>
      <c r="I1" s="385"/>
      <c r="J1" s="385"/>
      <c r="K1" s="385"/>
      <c r="L1" s="385"/>
    </row>
    <row r="2" spans="1:12" ht="87.75" customHeight="1" thickBot="1">
      <c r="A2" s="429" t="s">
        <v>662</v>
      </c>
      <c r="B2" s="430"/>
      <c r="C2" s="430"/>
      <c r="D2" s="430"/>
      <c r="E2" s="430"/>
    </row>
    <row r="3" spans="1:12" ht="6" customHeight="1">
      <c r="A3" s="431"/>
      <c r="B3" s="431"/>
      <c r="C3" s="431"/>
      <c r="D3" s="431"/>
      <c r="E3" s="431"/>
    </row>
    <row r="4" spans="1:12" ht="48.75" customHeight="1">
      <c r="A4" s="357" t="s">
        <v>587</v>
      </c>
      <c r="B4" s="357" t="s">
        <v>533</v>
      </c>
      <c r="C4" s="357" t="s">
        <v>163</v>
      </c>
      <c r="D4" s="357" t="s">
        <v>588</v>
      </c>
      <c r="E4" s="382" t="s">
        <v>534</v>
      </c>
    </row>
    <row r="5" spans="1:12" ht="3" customHeight="1" thickBot="1">
      <c r="A5" s="432"/>
      <c r="B5" s="432"/>
      <c r="C5" s="432"/>
      <c r="D5" s="432"/>
      <c r="E5" s="432"/>
      <c r="F5" s="14"/>
      <c r="G5" s="14"/>
    </row>
    <row r="6" spans="1:12" ht="3" customHeight="1" thickBot="1">
      <c r="A6" s="426"/>
      <c r="B6" s="426"/>
      <c r="C6" s="426"/>
      <c r="D6" s="426"/>
      <c r="E6" s="426"/>
      <c r="F6" s="14"/>
      <c r="G6" s="14"/>
    </row>
    <row r="7" spans="1:12" ht="31.5" customHeight="1">
      <c r="A7" s="389" t="s">
        <v>663</v>
      </c>
      <c r="B7" s="388"/>
      <c r="C7" s="388"/>
      <c r="D7" s="388"/>
      <c r="E7" s="388"/>
      <c r="F7" s="14"/>
      <c r="G7" s="14"/>
    </row>
    <row r="8" spans="1:12" s="135" customFormat="1" ht="283.5">
      <c r="A8" s="140">
        <v>12</v>
      </c>
      <c r="B8" s="140" t="s">
        <v>535</v>
      </c>
      <c r="C8" s="370">
        <v>367901836</v>
      </c>
      <c r="D8" s="149">
        <v>47</v>
      </c>
      <c r="E8" s="390" t="s">
        <v>536</v>
      </c>
      <c r="F8" s="362"/>
    </row>
    <row r="9" spans="1:12" s="135" customFormat="1" ht="270">
      <c r="A9" s="140">
        <v>12</v>
      </c>
      <c r="B9" s="140" t="s">
        <v>537</v>
      </c>
      <c r="C9" s="370">
        <v>737256635</v>
      </c>
      <c r="D9" s="149">
        <v>47</v>
      </c>
      <c r="E9" s="390" t="s">
        <v>538</v>
      </c>
    </row>
    <row r="10" spans="1:12" s="135" customFormat="1" ht="270">
      <c r="A10" s="140">
        <v>12</v>
      </c>
      <c r="B10" s="141" t="s">
        <v>539</v>
      </c>
      <c r="C10" s="370">
        <v>1162095213</v>
      </c>
      <c r="D10" s="149">
        <v>47</v>
      </c>
      <c r="E10" s="390" t="s">
        <v>540</v>
      </c>
    </row>
    <row r="11" spans="1:12" s="135" customFormat="1" ht="216">
      <c r="A11" s="140">
        <v>12</v>
      </c>
      <c r="B11" s="140" t="s">
        <v>541</v>
      </c>
      <c r="C11" s="370">
        <v>777339466</v>
      </c>
      <c r="D11" s="149">
        <v>47</v>
      </c>
      <c r="E11" s="390" t="s">
        <v>542</v>
      </c>
    </row>
    <row r="12" spans="1:12" s="135" customFormat="1" ht="216">
      <c r="A12" s="140">
        <v>12</v>
      </c>
      <c r="B12" s="141" t="s">
        <v>543</v>
      </c>
      <c r="C12" s="370">
        <v>418078600</v>
      </c>
      <c r="D12" s="149">
        <v>47</v>
      </c>
      <c r="E12" s="390" t="s">
        <v>544</v>
      </c>
    </row>
    <row r="13" spans="1:12" s="363" customFormat="1" ht="216">
      <c r="A13" s="140">
        <v>12</v>
      </c>
      <c r="B13" s="140" t="s">
        <v>545</v>
      </c>
      <c r="C13" s="371">
        <v>1173315535</v>
      </c>
      <c r="D13" s="149">
        <v>47</v>
      </c>
      <c r="E13" s="390" t="s">
        <v>546</v>
      </c>
    </row>
    <row r="14" spans="1:12" s="363" customFormat="1" ht="216">
      <c r="A14" s="140">
        <v>12</v>
      </c>
      <c r="B14" s="140" t="s">
        <v>547</v>
      </c>
      <c r="C14" s="371">
        <v>773822167</v>
      </c>
      <c r="D14" s="149">
        <v>47</v>
      </c>
      <c r="E14" s="390" t="s">
        <v>548</v>
      </c>
    </row>
    <row r="15" spans="1:12" s="363" customFormat="1" ht="216">
      <c r="A15" s="140">
        <v>12</v>
      </c>
      <c r="B15" s="140" t="s">
        <v>549</v>
      </c>
      <c r="C15" s="371">
        <v>485322682</v>
      </c>
      <c r="D15" s="149">
        <v>47</v>
      </c>
      <c r="E15" s="390" t="s">
        <v>550</v>
      </c>
    </row>
    <row r="16" spans="1:12" s="363" customFormat="1" ht="216">
      <c r="A16" s="140">
        <v>12</v>
      </c>
      <c r="B16" s="140" t="s">
        <v>551</v>
      </c>
      <c r="C16" s="371">
        <v>636226586</v>
      </c>
      <c r="D16" s="149">
        <v>47</v>
      </c>
      <c r="E16" s="390" t="s">
        <v>552</v>
      </c>
    </row>
    <row r="17" spans="1:5" s="363" customFormat="1" ht="216">
      <c r="A17" s="140">
        <v>12</v>
      </c>
      <c r="B17" s="140" t="s">
        <v>553</v>
      </c>
      <c r="C17" s="371">
        <v>9843848</v>
      </c>
      <c r="D17" s="149">
        <v>47</v>
      </c>
      <c r="E17" s="390" t="s">
        <v>554</v>
      </c>
    </row>
    <row r="18" spans="1:5" s="363" customFormat="1" ht="189">
      <c r="A18" s="140">
        <v>33</v>
      </c>
      <c r="B18" s="140" t="s">
        <v>555</v>
      </c>
      <c r="C18" s="371">
        <v>98532067.090000004</v>
      </c>
      <c r="D18" s="149">
        <v>47</v>
      </c>
      <c r="E18" s="390" t="s">
        <v>556</v>
      </c>
    </row>
    <row r="19" spans="1:5" s="363" customFormat="1" ht="189">
      <c r="A19" s="140">
        <v>33</v>
      </c>
      <c r="B19" s="140" t="s">
        <v>557</v>
      </c>
      <c r="C19" s="370">
        <v>209512196.28</v>
      </c>
      <c r="D19" s="149">
        <v>47</v>
      </c>
      <c r="E19" s="390" t="s">
        <v>558</v>
      </c>
    </row>
    <row r="20" spans="1:5" s="363" customFormat="1" ht="189">
      <c r="A20" s="140">
        <v>33</v>
      </c>
      <c r="B20" s="141" t="s">
        <v>559</v>
      </c>
      <c r="C20" s="391">
        <v>118914680.91</v>
      </c>
      <c r="D20" s="149">
        <v>47</v>
      </c>
      <c r="E20" s="390" t="s">
        <v>560</v>
      </c>
    </row>
    <row r="21" spans="1:5" s="363" customFormat="1" ht="189">
      <c r="A21" s="140">
        <v>33</v>
      </c>
      <c r="B21" s="140" t="s">
        <v>561</v>
      </c>
      <c r="C21" s="371">
        <v>638435680.26999998</v>
      </c>
      <c r="D21" s="372">
        <v>47</v>
      </c>
      <c r="E21" s="148" t="s">
        <v>562</v>
      </c>
    </row>
    <row r="22" spans="1:5" s="363" customFormat="1" ht="189">
      <c r="A22" s="140">
        <v>33</v>
      </c>
      <c r="B22" s="140" t="s">
        <v>563</v>
      </c>
      <c r="C22" s="371">
        <v>542320682.64999998</v>
      </c>
      <c r="D22" s="372">
        <v>47</v>
      </c>
      <c r="E22" s="148" t="s">
        <v>564</v>
      </c>
    </row>
    <row r="23" spans="1:5" s="363" customFormat="1" ht="189">
      <c r="A23" s="361">
        <v>33</v>
      </c>
      <c r="B23" s="140" t="s">
        <v>565</v>
      </c>
      <c r="C23" s="371">
        <v>259049161.65000001</v>
      </c>
      <c r="D23" s="372">
        <v>47</v>
      </c>
      <c r="E23" s="148" t="s">
        <v>566</v>
      </c>
    </row>
    <row r="24" spans="1:5" s="363" customFormat="1" ht="189">
      <c r="A24" s="140">
        <v>33</v>
      </c>
      <c r="B24" s="141" t="s">
        <v>567</v>
      </c>
      <c r="C24" s="371">
        <v>374552250.73000002</v>
      </c>
      <c r="D24" s="372">
        <v>47</v>
      </c>
      <c r="E24" s="148" t="s">
        <v>568</v>
      </c>
    </row>
    <row r="25" spans="1:5" s="363" customFormat="1" ht="189">
      <c r="A25" s="140">
        <v>33</v>
      </c>
      <c r="B25" s="140" t="s">
        <v>569</v>
      </c>
      <c r="C25" s="371">
        <v>1345016932.0599999</v>
      </c>
      <c r="D25" s="372">
        <v>47</v>
      </c>
      <c r="E25" s="148" t="s">
        <v>570</v>
      </c>
    </row>
    <row r="26" spans="1:5" s="363" customFormat="1" ht="189">
      <c r="A26" s="140">
        <v>33</v>
      </c>
      <c r="B26" s="140" t="s">
        <v>571</v>
      </c>
      <c r="C26" s="371">
        <v>339653682.94</v>
      </c>
      <c r="D26" s="372">
        <v>47</v>
      </c>
      <c r="E26" s="148" t="s">
        <v>572</v>
      </c>
    </row>
    <row r="27" spans="1:5" s="363" customFormat="1" ht="189">
      <c r="A27" s="140">
        <v>33</v>
      </c>
      <c r="B27" s="140" t="s">
        <v>573</v>
      </c>
      <c r="C27" s="371">
        <v>343983965.66000003</v>
      </c>
      <c r="D27" s="372">
        <v>47</v>
      </c>
      <c r="E27" s="148" t="s">
        <v>574</v>
      </c>
    </row>
    <row r="28" spans="1:5" s="363" customFormat="1" ht="189">
      <c r="A28" s="140">
        <v>33</v>
      </c>
      <c r="B28" s="140" t="s">
        <v>575</v>
      </c>
      <c r="C28" s="371">
        <v>504288174.55000001</v>
      </c>
      <c r="D28" s="372">
        <v>47</v>
      </c>
      <c r="E28" s="148" t="s">
        <v>576</v>
      </c>
    </row>
    <row r="29" spans="1:5" s="363" customFormat="1" ht="189">
      <c r="A29" s="140">
        <v>33</v>
      </c>
      <c r="B29" s="140" t="s">
        <v>577</v>
      </c>
      <c r="C29" s="371">
        <v>327103434.66000003</v>
      </c>
      <c r="D29" s="372">
        <v>47</v>
      </c>
      <c r="E29" s="148" t="s">
        <v>578</v>
      </c>
    </row>
    <row r="30" spans="1:5" s="363" customFormat="1" ht="189">
      <c r="A30" s="140">
        <v>33</v>
      </c>
      <c r="B30" s="140" t="s">
        <v>579</v>
      </c>
      <c r="C30" s="371">
        <v>279183774.88999999</v>
      </c>
      <c r="D30" s="372">
        <v>47</v>
      </c>
      <c r="E30" s="148" t="s">
        <v>580</v>
      </c>
    </row>
    <row r="31" spans="1:5" s="363" customFormat="1" ht="189">
      <c r="A31" s="140">
        <v>33</v>
      </c>
      <c r="B31" s="140" t="s">
        <v>581</v>
      </c>
      <c r="C31" s="371">
        <v>1184950624.46</v>
      </c>
      <c r="D31" s="372">
        <v>47</v>
      </c>
      <c r="E31" s="148" t="s">
        <v>582</v>
      </c>
    </row>
    <row r="32" spans="1:5" s="363" customFormat="1" ht="189">
      <c r="A32" s="140">
        <v>33</v>
      </c>
      <c r="B32" s="140" t="s">
        <v>583</v>
      </c>
      <c r="C32" s="371">
        <v>455390598.19</v>
      </c>
      <c r="D32" s="372">
        <v>47</v>
      </c>
      <c r="E32" s="148" t="s">
        <v>584</v>
      </c>
    </row>
    <row r="33" spans="1:7" s="363" customFormat="1" ht="189">
      <c r="A33" s="140">
        <v>33</v>
      </c>
      <c r="B33" s="140" t="s">
        <v>585</v>
      </c>
      <c r="C33" s="371">
        <v>199714104.71000001</v>
      </c>
      <c r="D33" s="372">
        <v>47</v>
      </c>
      <c r="E33" s="148" t="s">
        <v>586</v>
      </c>
    </row>
    <row r="34" spans="1:7" ht="7.5" customHeight="1" thickBot="1">
      <c r="A34" s="273"/>
      <c r="B34" s="250"/>
      <c r="C34" s="274"/>
      <c r="D34" s="251"/>
      <c r="E34" s="251"/>
      <c r="F34" s="146"/>
      <c r="G34" s="144"/>
    </row>
    <row r="35" spans="1:7" ht="15.75">
      <c r="A35" s="427" t="s">
        <v>151</v>
      </c>
      <c r="B35" s="427"/>
      <c r="C35" s="427"/>
      <c r="D35" s="427"/>
      <c r="E35" s="427"/>
      <c r="F35" s="146"/>
      <c r="G35" s="144"/>
    </row>
    <row r="36" spans="1:7" ht="15.75">
      <c r="A36" s="331"/>
      <c r="B36" s="331"/>
      <c r="C36" s="152"/>
      <c r="D36" s="153"/>
      <c r="E36" s="153"/>
      <c r="F36" s="146"/>
      <c r="G36" s="144"/>
    </row>
    <row r="37" spans="1:7" ht="15.75">
      <c r="A37" s="331"/>
      <c r="B37" s="331"/>
      <c r="C37" s="152"/>
      <c r="D37" s="153"/>
      <c r="E37" s="153"/>
      <c r="F37" s="146"/>
      <c r="G37" s="144"/>
    </row>
    <row r="38" spans="1:7" ht="15.75">
      <c r="A38" s="331"/>
      <c r="B38" s="331"/>
      <c r="C38" s="152"/>
      <c r="D38" s="153"/>
      <c r="E38" s="153"/>
      <c r="F38" s="146"/>
      <c r="G38" s="144"/>
    </row>
    <row r="39" spans="1:7" ht="15.75">
      <c r="A39" s="331"/>
      <c r="B39" s="331"/>
      <c r="C39" s="152"/>
      <c r="D39" s="153"/>
      <c r="E39" s="153"/>
      <c r="F39" s="146"/>
      <c r="G39" s="144"/>
    </row>
    <row r="40" spans="1:7" ht="15.75">
      <c r="A40" s="331"/>
      <c r="B40" s="331"/>
      <c r="C40" s="152"/>
      <c r="D40" s="153"/>
      <c r="E40" s="153"/>
      <c r="F40" s="146"/>
      <c r="G40" s="144"/>
    </row>
    <row r="41" spans="1:7" ht="15.75">
      <c r="A41" s="331"/>
      <c r="B41" s="331"/>
      <c r="C41" s="152"/>
      <c r="D41" s="153"/>
      <c r="E41" s="153"/>
      <c r="F41" s="146"/>
      <c r="G41" s="144"/>
    </row>
    <row r="42" spans="1:7" ht="18">
      <c r="A42" s="331"/>
      <c r="B42" s="331"/>
      <c r="C42" s="152"/>
      <c r="D42" s="153"/>
      <c r="E42" s="153"/>
      <c r="F42" s="146"/>
      <c r="G42" s="154"/>
    </row>
    <row r="43" spans="1:7" ht="18">
      <c r="A43" s="331"/>
      <c r="B43" s="331"/>
      <c r="C43" s="152"/>
      <c r="D43" s="153"/>
      <c r="E43" s="153"/>
      <c r="F43" s="146"/>
      <c r="G43" s="154"/>
    </row>
    <row r="44" spans="1:7" ht="18">
      <c r="A44" s="331"/>
      <c r="B44" s="331"/>
      <c r="C44" s="152"/>
      <c r="D44" s="153"/>
      <c r="E44" s="153"/>
      <c r="F44" s="146"/>
      <c r="G44" s="154"/>
    </row>
    <row r="45" spans="1:7" ht="18">
      <c r="A45" s="332"/>
      <c r="B45" s="332"/>
      <c r="C45" s="146"/>
      <c r="D45" s="187"/>
      <c r="E45" s="187"/>
      <c r="F45" s="146"/>
      <c r="G45" s="154"/>
    </row>
    <row r="46" spans="1:7" ht="18">
      <c r="A46" s="332"/>
      <c r="B46" s="332"/>
      <c r="C46" s="146"/>
      <c r="D46" s="187"/>
      <c r="E46" s="187"/>
      <c r="F46" s="146"/>
      <c r="G46" s="154"/>
    </row>
    <row r="47" spans="1:7" ht="18">
      <c r="A47" s="332"/>
      <c r="B47" s="332"/>
      <c r="C47" s="146"/>
      <c r="D47" s="187"/>
      <c r="E47" s="187"/>
      <c r="F47" s="146"/>
      <c r="G47" s="154"/>
    </row>
    <row r="48" spans="1:7" ht="18">
      <c r="A48" s="332"/>
      <c r="B48" s="332"/>
      <c r="C48" s="146"/>
      <c r="D48" s="187"/>
      <c r="E48" s="187"/>
      <c r="F48" s="146"/>
      <c r="G48" s="154"/>
    </row>
    <row r="49" spans="1:7" ht="18">
      <c r="A49" s="332"/>
      <c r="B49" s="332"/>
      <c r="C49" s="146"/>
      <c r="D49" s="187"/>
      <c r="E49" s="187"/>
      <c r="F49" s="146"/>
      <c r="G49" s="154"/>
    </row>
    <row r="50" spans="1:7" ht="18">
      <c r="A50" s="332"/>
      <c r="B50" s="332"/>
      <c r="C50" s="146"/>
      <c r="D50" s="187"/>
      <c r="E50" s="187"/>
      <c r="F50" s="146"/>
      <c r="G50" s="154"/>
    </row>
    <row r="51" spans="1:7" ht="18">
      <c r="A51" s="332"/>
      <c r="B51" s="332"/>
      <c r="C51" s="146"/>
      <c r="D51" s="187"/>
      <c r="E51" s="187"/>
      <c r="F51" s="146"/>
      <c r="G51" s="154"/>
    </row>
    <row r="52" spans="1:7" ht="18">
      <c r="A52" s="332"/>
      <c r="B52" s="332"/>
      <c r="C52" s="146"/>
      <c r="D52" s="187"/>
      <c r="E52" s="187"/>
      <c r="F52" s="146"/>
      <c r="G52" s="154"/>
    </row>
    <row r="53" spans="1:7" ht="18">
      <c r="A53" s="332"/>
      <c r="B53" s="332"/>
      <c r="C53" s="146"/>
      <c r="D53" s="187"/>
      <c r="E53" s="187"/>
      <c r="F53" s="146"/>
      <c r="G53" s="154"/>
    </row>
    <row r="54" spans="1:7" ht="18">
      <c r="A54" s="332"/>
      <c r="B54" s="332"/>
      <c r="C54" s="146"/>
      <c r="D54" s="187"/>
      <c r="E54" s="187"/>
      <c r="F54" s="146"/>
      <c r="G54" s="154"/>
    </row>
    <row r="55" spans="1:7" ht="18">
      <c r="A55" s="332"/>
      <c r="B55" s="332"/>
      <c r="C55" s="146"/>
      <c r="D55" s="187"/>
      <c r="E55" s="187"/>
      <c r="F55" s="146"/>
      <c r="G55" s="154"/>
    </row>
    <row r="56" spans="1:7" ht="18">
      <c r="A56" s="332"/>
      <c r="B56" s="332"/>
      <c r="C56" s="146"/>
      <c r="D56" s="187"/>
      <c r="E56" s="187"/>
      <c r="F56" s="146"/>
      <c r="G56" s="154"/>
    </row>
    <row r="57" spans="1:7" ht="18">
      <c r="A57" s="332"/>
      <c r="B57" s="332"/>
      <c r="C57" s="146"/>
      <c r="D57" s="187"/>
      <c r="E57" s="187"/>
      <c r="F57" s="146"/>
      <c r="G57" s="154"/>
    </row>
    <row r="58" spans="1:7" ht="18">
      <c r="A58" s="332"/>
      <c r="B58" s="332"/>
      <c r="C58" s="146"/>
      <c r="D58" s="187"/>
      <c r="E58" s="187"/>
      <c r="F58" s="146"/>
      <c r="G58" s="154"/>
    </row>
    <row r="59" spans="1:7" ht="18">
      <c r="A59" s="332"/>
      <c r="B59" s="332"/>
      <c r="C59" s="146"/>
      <c r="D59" s="187"/>
      <c r="E59" s="187"/>
      <c r="F59" s="146"/>
      <c r="G59" s="154"/>
    </row>
    <row r="60" spans="1:7" ht="18">
      <c r="A60" s="332"/>
      <c r="B60" s="332"/>
      <c r="C60" s="146"/>
      <c r="D60" s="187"/>
      <c r="E60" s="187"/>
      <c r="F60" s="146"/>
      <c r="G60" s="154"/>
    </row>
    <row r="61" spans="1:7" ht="18">
      <c r="A61" s="332"/>
      <c r="B61" s="332"/>
      <c r="C61" s="146"/>
      <c r="D61" s="187"/>
      <c r="E61" s="187"/>
      <c r="F61" s="146"/>
      <c r="G61" s="154"/>
    </row>
    <row r="62" spans="1:7" ht="18">
      <c r="A62" s="332"/>
      <c r="B62" s="332"/>
      <c r="C62" s="146"/>
      <c r="D62" s="187"/>
      <c r="E62" s="187"/>
      <c r="F62" s="146"/>
      <c r="G62" s="154"/>
    </row>
    <row r="63" spans="1:7" ht="18">
      <c r="A63" s="332"/>
      <c r="B63" s="332"/>
      <c r="C63" s="146"/>
      <c r="D63" s="187"/>
      <c r="E63" s="187"/>
      <c r="F63" s="146"/>
      <c r="G63" s="154"/>
    </row>
    <row r="64" spans="1:7" ht="18">
      <c r="A64" s="332"/>
      <c r="B64" s="332"/>
      <c r="C64" s="146"/>
      <c r="D64" s="187"/>
      <c r="E64" s="187"/>
      <c r="F64" s="146"/>
      <c r="G64" s="154"/>
    </row>
    <row r="65" spans="1:7" ht="18">
      <c r="A65" s="332"/>
      <c r="B65" s="332"/>
      <c r="C65" s="146"/>
      <c r="D65" s="187"/>
      <c r="E65" s="187"/>
      <c r="F65" s="146"/>
      <c r="G65" s="154"/>
    </row>
    <row r="66" spans="1:7" ht="18">
      <c r="A66" s="332"/>
      <c r="B66" s="332"/>
      <c r="C66" s="146"/>
      <c r="D66" s="187"/>
      <c r="E66" s="187"/>
      <c r="F66" s="146"/>
      <c r="G66" s="154"/>
    </row>
    <row r="67" spans="1:7" ht="18">
      <c r="A67" s="332"/>
      <c r="B67" s="332"/>
      <c r="C67" s="146"/>
      <c r="D67" s="187"/>
      <c r="E67" s="187"/>
      <c r="F67" s="146"/>
      <c r="G67" s="154"/>
    </row>
    <row r="68" spans="1:7" ht="18">
      <c r="A68" s="332"/>
      <c r="B68" s="332"/>
      <c r="C68" s="146"/>
      <c r="D68" s="187"/>
      <c r="E68" s="187"/>
      <c r="F68" s="146"/>
      <c r="G68" s="154"/>
    </row>
    <row r="69" spans="1:7" ht="18">
      <c r="A69" s="332"/>
      <c r="B69" s="332"/>
      <c r="C69" s="146"/>
      <c r="D69" s="187"/>
      <c r="E69" s="187"/>
      <c r="F69" s="146"/>
      <c r="G69" s="154"/>
    </row>
    <row r="70" spans="1:7" ht="18">
      <c r="A70" s="332"/>
      <c r="B70" s="332"/>
      <c r="C70" s="146"/>
      <c r="D70" s="187"/>
      <c r="E70" s="187"/>
      <c r="F70" s="146"/>
      <c r="G70" s="154"/>
    </row>
    <row r="71" spans="1:7" ht="18">
      <c r="A71" s="332"/>
      <c r="B71" s="332"/>
      <c r="C71" s="146"/>
      <c r="D71" s="187"/>
      <c r="E71" s="187"/>
      <c r="F71" s="146"/>
      <c r="G71" s="154"/>
    </row>
    <row r="72" spans="1:7" ht="18">
      <c r="A72" s="332"/>
      <c r="B72" s="332"/>
      <c r="C72" s="146"/>
      <c r="D72" s="187"/>
      <c r="E72" s="187"/>
      <c r="F72" s="146"/>
      <c r="G72" s="154"/>
    </row>
    <row r="73" spans="1:7" ht="18">
      <c r="A73" s="332"/>
      <c r="B73" s="332"/>
      <c r="C73" s="146"/>
      <c r="D73" s="187"/>
      <c r="E73" s="187"/>
      <c r="F73" s="146"/>
      <c r="G73" s="154"/>
    </row>
    <row r="74" spans="1:7" ht="18">
      <c r="A74" s="332"/>
      <c r="B74" s="332"/>
      <c r="C74" s="146"/>
      <c r="D74" s="187"/>
      <c r="E74" s="187"/>
      <c r="F74" s="146"/>
      <c r="G74" s="154"/>
    </row>
    <row r="75" spans="1:7" ht="18">
      <c r="A75" s="332"/>
      <c r="B75" s="332"/>
      <c r="C75" s="146"/>
      <c r="D75" s="187"/>
      <c r="E75" s="187"/>
      <c r="F75" s="146"/>
      <c r="G75" s="154"/>
    </row>
    <row r="76" spans="1:7" ht="18">
      <c r="A76" s="332"/>
      <c r="B76" s="332"/>
      <c r="C76" s="146"/>
      <c r="D76" s="187"/>
      <c r="E76" s="187"/>
      <c r="F76" s="146"/>
      <c r="G76" s="154"/>
    </row>
    <row r="77" spans="1:7" ht="18">
      <c r="A77" s="332"/>
      <c r="B77" s="332"/>
      <c r="C77" s="146"/>
      <c r="D77" s="187"/>
      <c r="E77" s="187"/>
      <c r="F77" s="146"/>
      <c r="G77" s="154"/>
    </row>
    <row r="78" spans="1:7" ht="18">
      <c r="A78" s="332"/>
      <c r="B78" s="332"/>
      <c r="C78" s="146"/>
      <c r="D78" s="187"/>
      <c r="E78" s="187"/>
      <c r="F78" s="146"/>
      <c r="G78" s="154"/>
    </row>
    <row r="79" spans="1:7" ht="18">
      <c r="A79" s="332"/>
      <c r="B79" s="332"/>
      <c r="C79" s="146"/>
      <c r="D79" s="187"/>
      <c r="E79" s="187"/>
      <c r="F79" s="146"/>
      <c r="G79" s="154"/>
    </row>
    <row r="80" spans="1:7" ht="18">
      <c r="A80" s="332"/>
      <c r="B80" s="332"/>
      <c r="C80" s="146"/>
      <c r="D80" s="187"/>
      <c r="E80" s="187"/>
      <c r="F80" s="146"/>
      <c r="G80" s="154"/>
    </row>
    <row r="81" spans="1:7" ht="18">
      <c r="A81" s="332"/>
      <c r="B81" s="332"/>
      <c r="C81" s="146"/>
      <c r="D81" s="187"/>
      <c r="E81" s="187"/>
      <c r="F81" s="146"/>
      <c r="G81" s="154"/>
    </row>
    <row r="82" spans="1:7" ht="18">
      <c r="A82" s="332"/>
      <c r="B82" s="332"/>
      <c r="C82" s="146"/>
      <c r="D82" s="187"/>
      <c r="E82" s="187"/>
      <c r="F82" s="146"/>
      <c r="G82" s="154"/>
    </row>
    <row r="83" spans="1:7" ht="18">
      <c r="A83" s="332"/>
      <c r="B83" s="332"/>
      <c r="C83" s="146"/>
      <c r="D83" s="187"/>
      <c r="E83" s="187"/>
      <c r="F83" s="146"/>
      <c r="G83" s="154"/>
    </row>
    <row r="84" spans="1:7" ht="18">
      <c r="A84" s="332"/>
      <c r="B84" s="332"/>
      <c r="C84" s="146"/>
      <c r="D84" s="187"/>
      <c r="E84" s="187"/>
      <c r="F84" s="146"/>
      <c r="G84" s="154"/>
    </row>
    <row r="85" spans="1:7" ht="18">
      <c r="A85" s="332"/>
      <c r="B85" s="332"/>
      <c r="C85" s="146"/>
      <c r="D85" s="187"/>
      <c r="E85" s="187"/>
      <c r="F85" s="146"/>
      <c r="G85" s="154"/>
    </row>
    <row r="86" spans="1:7" ht="18">
      <c r="A86" s="332"/>
      <c r="B86" s="332"/>
      <c r="C86" s="146"/>
      <c r="D86" s="187"/>
      <c r="E86" s="187"/>
      <c r="F86" s="146"/>
      <c r="G86" s="154"/>
    </row>
    <row r="87" spans="1:7" ht="18">
      <c r="A87" s="332"/>
      <c r="B87" s="332"/>
      <c r="C87" s="146"/>
      <c r="D87" s="187"/>
      <c r="E87" s="187"/>
      <c r="F87" s="146"/>
      <c r="G87" s="154"/>
    </row>
    <row r="88" spans="1:7" ht="18">
      <c r="A88" s="332"/>
      <c r="B88" s="332"/>
      <c r="C88" s="146"/>
      <c r="D88" s="187"/>
      <c r="E88" s="187"/>
      <c r="F88" s="146"/>
      <c r="G88" s="154"/>
    </row>
    <row r="89" spans="1:7" ht="18">
      <c r="A89" s="332"/>
      <c r="B89" s="332"/>
      <c r="C89" s="146"/>
      <c r="D89" s="187"/>
      <c r="E89" s="187"/>
      <c r="F89" s="146"/>
      <c r="G89" s="154"/>
    </row>
    <row r="90" spans="1:7" ht="18">
      <c r="A90" s="332"/>
      <c r="B90" s="332"/>
      <c r="C90" s="146"/>
      <c r="D90" s="187"/>
      <c r="E90" s="187"/>
      <c r="F90" s="146"/>
      <c r="G90" s="154"/>
    </row>
    <row r="91" spans="1:7" ht="18">
      <c r="A91" s="332"/>
      <c r="B91" s="332"/>
      <c r="C91" s="146"/>
      <c r="D91" s="187"/>
      <c r="E91" s="187"/>
      <c r="F91" s="146"/>
      <c r="G91" s="154"/>
    </row>
    <row r="92" spans="1:7" ht="18">
      <c r="A92" s="332"/>
      <c r="B92" s="332"/>
      <c r="C92" s="146"/>
      <c r="D92" s="187"/>
      <c r="E92" s="187"/>
      <c r="F92" s="146"/>
      <c r="G92" s="154"/>
    </row>
    <row r="93" spans="1:7" ht="18">
      <c r="A93" s="332"/>
      <c r="B93" s="332"/>
      <c r="C93" s="146"/>
      <c r="D93" s="187"/>
      <c r="E93" s="187"/>
      <c r="F93" s="146"/>
      <c r="G93" s="154"/>
    </row>
    <row r="94" spans="1:7" ht="18">
      <c r="A94" s="332"/>
      <c r="B94" s="332"/>
      <c r="C94" s="146"/>
      <c r="D94" s="187"/>
      <c r="E94" s="187"/>
      <c r="F94" s="146"/>
      <c r="G94" s="154"/>
    </row>
    <row r="95" spans="1:7" ht="18">
      <c r="A95" s="332"/>
      <c r="B95" s="332"/>
      <c r="C95" s="146"/>
      <c r="D95" s="187"/>
      <c r="E95" s="187"/>
      <c r="F95" s="146"/>
      <c r="G95" s="154"/>
    </row>
    <row r="96" spans="1:7" ht="18">
      <c r="A96" s="332"/>
      <c r="B96" s="332"/>
      <c r="C96" s="146"/>
      <c r="D96" s="187"/>
      <c r="E96" s="187"/>
      <c r="F96" s="146"/>
      <c r="G96" s="154"/>
    </row>
    <row r="97" spans="1:7" ht="18">
      <c r="A97" s="332"/>
      <c r="B97" s="332"/>
      <c r="C97" s="146"/>
      <c r="D97" s="187"/>
      <c r="E97" s="187"/>
      <c r="F97" s="146"/>
      <c r="G97" s="154"/>
    </row>
    <row r="98" spans="1:7" ht="18">
      <c r="A98" s="332"/>
      <c r="B98" s="332"/>
      <c r="C98" s="146"/>
      <c r="D98" s="187"/>
      <c r="E98" s="187"/>
      <c r="F98" s="146"/>
      <c r="G98" s="154"/>
    </row>
    <row r="99" spans="1:7" ht="18">
      <c r="A99" s="332"/>
      <c r="B99" s="332"/>
      <c r="C99" s="146"/>
      <c r="D99" s="187"/>
      <c r="E99" s="187"/>
      <c r="F99" s="146"/>
      <c r="G99" s="154"/>
    </row>
    <row r="100" spans="1:7" ht="18">
      <c r="A100" s="332"/>
      <c r="B100" s="332"/>
      <c r="C100" s="146"/>
      <c r="D100" s="187"/>
      <c r="E100" s="187"/>
      <c r="F100" s="146"/>
      <c r="G100" s="154"/>
    </row>
    <row r="101" spans="1:7" ht="18">
      <c r="A101" s="332"/>
      <c r="B101" s="332"/>
      <c r="C101" s="146"/>
      <c r="D101" s="187"/>
      <c r="E101" s="187"/>
      <c r="F101" s="146"/>
      <c r="G101" s="154"/>
    </row>
    <row r="102" spans="1:7" ht="18">
      <c r="A102" s="332"/>
      <c r="B102" s="332"/>
      <c r="C102" s="146"/>
      <c r="D102" s="187"/>
      <c r="E102" s="187"/>
      <c r="F102" s="146"/>
      <c r="G102" s="154"/>
    </row>
    <row r="103" spans="1:7" ht="18">
      <c r="A103" s="332"/>
      <c r="B103" s="332"/>
      <c r="C103" s="146"/>
      <c r="D103" s="187"/>
      <c r="E103" s="187"/>
      <c r="F103" s="146"/>
      <c r="G103" s="154"/>
    </row>
    <row r="104" spans="1:7" ht="18">
      <c r="A104" s="332"/>
      <c r="B104" s="332"/>
      <c r="C104" s="146"/>
      <c r="D104" s="187"/>
      <c r="E104" s="187"/>
      <c r="F104" s="146"/>
      <c r="G104" s="154"/>
    </row>
    <row r="105" spans="1:7" ht="18">
      <c r="A105" s="332"/>
      <c r="B105" s="332"/>
      <c r="C105" s="146"/>
      <c r="D105" s="187"/>
      <c r="E105" s="187"/>
      <c r="F105" s="146"/>
      <c r="G105" s="154"/>
    </row>
    <row r="106" spans="1:7" ht="18">
      <c r="A106" s="332"/>
      <c r="B106" s="332"/>
      <c r="C106" s="146"/>
      <c r="D106" s="187"/>
      <c r="E106" s="187"/>
      <c r="F106" s="146"/>
      <c r="G106" s="154"/>
    </row>
    <row r="107" spans="1:7" ht="18">
      <c r="A107" s="332"/>
      <c r="B107" s="332"/>
      <c r="C107" s="146"/>
      <c r="D107" s="187"/>
      <c r="E107" s="187"/>
      <c r="F107" s="146"/>
      <c r="G107" s="154"/>
    </row>
    <row r="108" spans="1:7" ht="18">
      <c r="A108" s="332"/>
      <c r="B108" s="332"/>
      <c r="C108" s="146"/>
      <c r="D108" s="187"/>
      <c r="E108" s="187"/>
      <c r="F108" s="146"/>
      <c r="G108" s="154"/>
    </row>
    <row r="109" spans="1:7" ht="18">
      <c r="A109" s="332"/>
      <c r="B109" s="332"/>
      <c r="C109" s="146"/>
      <c r="D109" s="187"/>
      <c r="E109" s="187"/>
      <c r="F109" s="146"/>
      <c r="G109" s="154"/>
    </row>
    <row r="110" spans="1:7" ht="18">
      <c r="A110" s="332"/>
      <c r="B110" s="332"/>
      <c r="C110" s="146"/>
      <c r="D110" s="187"/>
      <c r="E110" s="187"/>
      <c r="F110" s="146"/>
      <c r="G110" s="154"/>
    </row>
    <row r="111" spans="1:7" ht="18">
      <c r="A111" s="332"/>
      <c r="B111" s="332"/>
      <c r="C111" s="146"/>
      <c r="D111" s="187"/>
      <c r="E111" s="187"/>
      <c r="F111" s="146"/>
      <c r="G111" s="154"/>
    </row>
    <row r="112" spans="1:7" ht="18">
      <c r="A112" s="332"/>
      <c r="B112" s="332"/>
      <c r="C112" s="146"/>
      <c r="D112" s="187"/>
      <c r="E112" s="187"/>
      <c r="F112" s="146"/>
      <c r="G112" s="154"/>
    </row>
    <row r="113" spans="1:7" ht="18">
      <c r="A113" s="332"/>
      <c r="B113" s="332"/>
      <c r="C113" s="146"/>
      <c r="D113" s="187"/>
      <c r="E113" s="187"/>
      <c r="F113" s="146"/>
      <c r="G113" s="154"/>
    </row>
    <row r="114" spans="1:7" ht="18">
      <c r="A114" s="332"/>
      <c r="B114" s="332"/>
      <c r="C114" s="146"/>
      <c r="D114" s="187"/>
      <c r="E114" s="187"/>
      <c r="F114" s="146"/>
      <c r="G114" s="154"/>
    </row>
    <row r="115" spans="1:7" ht="18">
      <c r="A115" s="332"/>
      <c r="B115" s="332"/>
      <c r="C115" s="146"/>
      <c r="D115" s="187"/>
      <c r="E115" s="187"/>
      <c r="F115" s="146"/>
      <c r="G115" s="154"/>
    </row>
    <row r="116" spans="1:7" ht="18">
      <c r="A116" s="332"/>
      <c r="B116" s="332"/>
      <c r="C116" s="146"/>
      <c r="D116" s="187"/>
      <c r="E116" s="187"/>
      <c r="F116" s="146"/>
      <c r="G116" s="154"/>
    </row>
    <row r="117" spans="1:7" ht="18">
      <c r="A117" s="332"/>
      <c r="B117" s="332"/>
      <c r="C117" s="146"/>
      <c r="D117" s="187"/>
      <c r="E117" s="187"/>
      <c r="F117" s="146"/>
      <c r="G117" s="154"/>
    </row>
    <row r="118" spans="1:7" ht="18">
      <c r="A118" s="332"/>
      <c r="B118" s="332"/>
      <c r="C118" s="146"/>
      <c r="D118" s="187"/>
      <c r="E118" s="187"/>
      <c r="F118" s="146"/>
      <c r="G118" s="154"/>
    </row>
    <row r="119" spans="1:7" ht="18">
      <c r="A119" s="332"/>
      <c r="B119" s="332"/>
      <c r="C119" s="146"/>
      <c r="D119" s="187"/>
      <c r="E119" s="187"/>
      <c r="F119" s="146"/>
      <c r="G119" s="154"/>
    </row>
    <row r="120" spans="1:7" ht="18">
      <c r="A120" s="332"/>
      <c r="B120" s="332"/>
      <c r="C120" s="146"/>
      <c r="D120" s="187"/>
      <c r="E120" s="187"/>
      <c r="F120" s="146"/>
      <c r="G120" s="154"/>
    </row>
    <row r="121" spans="1:7" ht="18">
      <c r="A121" s="332"/>
      <c r="B121" s="332"/>
      <c r="C121" s="146"/>
      <c r="D121" s="187"/>
      <c r="E121" s="187"/>
      <c r="F121" s="146"/>
      <c r="G121" s="154"/>
    </row>
    <row r="122" spans="1:7" ht="18">
      <c r="A122" s="332"/>
      <c r="B122" s="332"/>
      <c r="C122" s="146"/>
      <c r="D122" s="187"/>
      <c r="E122" s="187"/>
      <c r="F122" s="146"/>
      <c r="G122" s="154"/>
    </row>
    <row r="123" spans="1:7" ht="18">
      <c r="A123" s="332"/>
      <c r="B123" s="332"/>
      <c r="C123" s="146"/>
      <c r="D123" s="187"/>
      <c r="E123" s="187"/>
      <c r="F123" s="146"/>
      <c r="G123" s="154"/>
    </row>
    <row r="124" spans="1:7" ht="18">
      <c r="A124" s="332"/>
      <c r="B124" s="332"/>
      <c r="C124" s="146"/>
      <c r="D124" s="187"/>
      <c r="E124" s="187"/>
      <c r="F124" s="146"/>
      <c r="G124" s="154"/>
    </row>
    <row r="125" spans="1:7" ht="18">
      <c r="A125" s="332"/>
      <c r="B125" s="332"/>
      <c r="C125" s="146"/>
      <c r="D125" s="187"/>
      <c r="E125" s="187"/>
      <c r="F125" s="146"/>
      <c r="G125" s="154"/>
    </row>
    <row r="126" spans="1:7" ht="18">
      <c r="A126" s="332"/>
      <c r="B126" s="332"/>
      <c r="C126" s="146"/>
      <c r="D126" s="187"/>
      <c r="E126" s="187"/>
      <c r="F126" s="146"/>
      <c r="G126" s="154"/>
    </row>
    <row r="127" spans="1:7" ht="18">
      <c r="A127" s="332"/>
      <c r="B127" s="332"/>
      <c r="C127" s="146"/>
      <c r="D127" s="187"/>
      <c r="E127" s="187"/>
      <c r="F127" s="146"/>
      <c r="G127" s="154"/>
    </row>
    <row r="128" spans="1:7" ht="18">
      <c r="A128" s="332"/>
      <c r="B128" s="332"/>
      <c r="C128" s="146"/>
      <c r="D128" s="187"/>
      <c r="E128" s="187"/>
      <c r="F128" s="146"/>
      <c r="G128" s="154"/>
    </row>
    <row r="129" spans="1:7" ht="18">
      <c r="A129" s="332"/>
      <c r="B129" s="332"/>
      <c r="C129" s="146"/>
      <c r="D129" s="187"/>
      <c r="E129" s="187"/>
      <c r="F129" s="146"/>
      <c r="G129" s="154"/>
    </row>
    <row r="130" spans="1:7" ht="18">
      <c r="A130" s="332"/>
      <c r="B130" s="332"/>
      <c r="C130" s="146"/>
      <c r="D130" s="187"/>
      <c r="E130" s="187"/>
      <c r="F130" s="146"/>
      <c r="G130" s="154"/>
    </row>
    <row r="131" spans="1:7" ht="18">
      <c r="A131" s="332"/>
      <c r="B131" s="332"/>
      <c r="C131" s="146"/>
      <c r="D131" s="187"/>
      <c r="E131" s="187"/>
      <c r="F131" s="146"/>
      <c r="G131" s="154"/>
    </row>
    <row r="132" spans="1:7" ht="18">
      <c r="A132" s="332"/>
      <c r="B132" s="332"/>
      <c r="C132" s="146"/>
      <c r="D132" s="187"/>
      <c r="E132" s="187"/>
      <c r="F132" s="146"/>
      <c r="G132" s="154"/>
    </row>
    <row r="133" spans="1:7" ht="18">
      <c r="A133" s="332"/>
      <c r="B133" s="332"/>
      <c r="C133" s="146"/>
      <c r="D133" s="187"/>
      <c r="E133" s="187"/>
      <c r="F133" s="146"/>
      <c r="G133" s="154"/>
    </row>
    <row r="134" spans="1:7" ht="18">
      <c r="A134" s="332"/>
      <c r="B134" s="332"/>
      <c r="C134" s="146"/>
      <c r="D134" s="187"/>
      <c r="E134" s="187"/>
      <c r="F134" s="146"/>
      <c r="G134" s="154"/>
    </row>
    <row r="135" spans="1:7" ht="18">
      <c r="A135" s="332"/>
      <c r="B135" s="332"/>
      <c r="C135" s="146"/>
      <c r="D135" s="187"/>
      <c r="E135" s="187"/>
      <c r="F135" s="146"/>
      <c r="G135" s="154"/>
    </row>
    <row r="136" spans="1:7" ht="18">
      <c r="A136" s="332"/>
      <c r="B136" s="332"/>
      <c r="C136" s="146"/>
      <c r="D136" s="187"/>
      <c r="E136" s="187"/>
      <c r="F136" s="146"/>
      <c r="G136" s="154"/>
    </row>
    <row r="137" spans="1:7" ht="18">
      <c r="A137" s="332"/>
      <c r="B137" s="332"/>
      <c r="C137" s="146"/>
      <c r="D137" s="187"/>
      <c r="E137" s="187"/>
      <c r="F137" s="146"/>
      <c r="G137" s="154"/>
    </row>
    <row r="138" spans="1:7" ht="18">
      <c r="A138" s="332"/>
      <c r="B138" s="332"/>
      <c r="C138" s="146"/>
      <c r="D138" s="187"/>
      <c r="E138" s="187"/>
      <c r="F138" s="146"/>
      <c r="G138" s="154"/>
    </row>
    <row r="139" spans="1:7" ht="18">
      <c r="A139" s="332"/>
      <c r="B139" s="332"/>
      <c r="C139" s="146"/>
      <c r="D139" s="187"/>
      <c r="E139" s="187"/>
      <c r="F139" s="146"/>
      <c r="G139" s="154"/>
    </row>
    <row r="140" spans="1:7" ht="18">
      <c r="A140" s="332"/>
      <c r="B140" s="332"/>
      <c r="C140" s="146"/>
      <c r="D140" s="187"/>
      <c r="E140" s="187"/>
      <c r="F140" s="146"/>
      <c r="G140" s="154"/>
    </row>
    <row r="141" spans="1:7" ht="18">
      <c r="A141" s="332"/>
      <c r="B141" s="332"/>
      <c r="C141" s="146"/>
      <c r="D141" s="187"/>
      <c r="E141" s="187"/>
      <c r="F141" s="146"/>
      <c r="G141" s="154"/>
    </row>
    <row r="142" spans="1:7" ht="18">
      <c r="A142" s="332"/>
      <c r="B142" s="332"/>
      <c r="C142" s="146"/>
      <c r="D142" s="187"/>
      <c r="E142" s="187"/>
      <c r="F142" s="146"/>
      <c r="G142" s="154"/>
    </row>
    <row r="143" spans="1:7" ht="18">
      <c r="A143" s="332"/>
      <c r="B143" s="332"/>
      <c r="C143" s="146"/>
      <c r="D143" s="187"/>
      <c r="E143" s="187"/>
      <c r="F143" s="146"/>
      <c r="G143" s="154"/>
    </row>
    <row r="144" spans="1:7" ht="18">
      <c r="A144" s="332"/>
      <c r="B144" s="332"/>
      <c r="C144" s="146"/>
      <c r="D144" s="187"/>
      <c r="E144" s="187"/>
      <c r="F144" s="146"/>
      <c r="G144" s="154"/>
    </row>
    <row r="145" spans="1:7" ht="18">
      <c r="A145" s="332"/>
      <c r="B145" s="332"/>
      <c r="C145" s="146"/>
      <c r="D145" s="187"/>
      <c r="E145" s="187"/>
      <c r="F145" s="146"/>
      <c r="G145" s="154"/>
    </row>
    <row r="146" spans="1:7" ht="18">
      <c r="A146" s="332"/>
      <c r="B146" s="332"/>
      <c r="C146" s="146"/>
      <c r="D146" s="187"/>
      <c r="E146" s="187"/>
      <c r="F146" s="146"/>
      <c r="G146" s="154"/>
    </row>
    <row r="147" spans="1:7" ht="18">
      <c r="A147" s="332"/>
      <c r="B147" s="332"/>
      <c r="C147" s="146"/>
      <c r="D147" s="187"/>
      <c r="E147" s="187"/>
      <c r="F147" s="146"/>
      <c r="G147" s="154"/>
    </row>
    <row r="148" spans="1:7" ht="18">
      <c r="A148" s="332"/>
      <c r="B148" s="332"/>
      <c r="C148" s="146"/>
      <c r="D148" s="187"/>
      <c r="E148" s="187"/>
      <c r="F148" s="146"/>
      <c r="G148" s="154"/>
    </row>
    <row r="149" spans="1:7" ht="18">
      <c r="A149" s="332"/>
      <c r="B149" s="332"/>
      <c r="C149" s="146"/>
      <c r="D149" s="187"/>
      <c r="E149" s="187"/>
      <c r="F149" s="146"/>
      <c r="G149" s="154"/>
    </row>
    <row r="150" spans="1:7" ht="18">
      <c r="A150" s="332"/>
      <c r="B150" s="332"/>
      <c r="C150" s="146"/>
      <c r="D150" s="187"/>
      <c r="E150" s="187"/>
      <c r="F150" s="146"/>
      <c r="G150" s="154"/>
    </row>
    <row r="151" spans="1:7" ht="18">
      <c r="A151" s="332"/>
      <c r="B151" s="332"/>
      <c r="C151" s="146"/>
      <c r="D151" s="187"/>
      <c r="E151" s="187"/>
      <c r="F151" s="146"/>
      <c r="G151" s="154"/>
    </row>
    <row r="152" spans="1:7" ht="18">
      <c r="A152" s="332"/>
      <c r="B152" s="332"/>
      <c r="C152" s="146"/>
      <c r="D152" s="187"/>
      <c r="E152" s="187"/>
      <c r="F152" s="146"/>
      <c r="G152" s="154"/>
    </row>
    <row r="153" spans="1:7" ht="18">
      <c r="A153" s="332"/>
      <c r="B153" s="332"/>
      <c r="C153" s="146"/>
      <c r="D153" s="187"/>
      <c r="E153" s="187"/>
      <c r="F153" s="146"/>
      <c r="G153" s="154"/>
    </row>
    <row r="154" spans="1:7" ht="18">
      <c r="A154" s="332"/>
      <c r="B154" s="332"/>
      <c r="C154" s="146"/>
      <c r="D154" s="187"/>
      <c r="E154" s="187"/>
      <c r="F154" s="146"/>
      <c r="G154" s="154"/>
    </row>
    <row r="155" spans="1:7" ht="18">
      <c r="A155" s="332"/>
      <c r="B155" s="332"/>
      <c r="C155" s="146"/>
      <c r="D155" s="187"/>
      <c r="E155" s="187"/>
      <c r="F155" s="146"/>
      <c r="G155" s="154"/>
    </row>
    <row r="156" spans="1:7" ht="18">
      <c r="A156" s="332"/>
      <c r="B156" s="332"/>
      <c r="C156" s="146"/>
      <c r="D156" s="187"/>
      <c r="E156" s="187"/>
      <c r="F156" s="146"/>
      <c r="G156" s="154"/>
    </row>
    <row r="157" spans="1:7" ht="18">
      <c r="A157" s="332"/>
      <c r="B157" s="332"/>
      <c r="C157" s="146"/>
      <c r="D157" s="187"/>
      <c r="E157" s="187"/>
      <c r="F157" s="146"/>
      <c r="G157" s="154"/>
    </row>
    <row r="158" spans="1:7" ht="18">
      <c r="A158" s="332"/>
      <c r="B158" s="332"/>
      <c r="C158" s="146"/>
      <c r="D158" s="187"/>
      <c r="E158" s="187"/>
      <c r="F158" s="146"/>
      <c r="G158" s="154"/>
    </row>
    <row r="159" spans="1:7" ht="18">
      <c r="A159" s="332"/>
      <c r="B159" s="332"/>
      <c r="C159" s="146"/>
      <c r="D159" s="187"/>
      <c r="E159" s="187"/>
      <c r="F159" s="146"/>
      <c r="G159" s="154"/>
    </row>
    <row r="160" spans="1:7" ht="18">
      <c r="A160" s="332"/>
      <c r="B160" s="332"/>
      <c r="C160" s="146"/>
      <c r="D160" s="187"/>
      <c r="E160" s="187"/>
      <c r="F160" s="146"/>
      <c r="G160" s="154"/>
    </row>
    <row r="161" spans="1:7" ht="18">
      <c r="A161" s="332"/>
      <c r="B161" s="332"/>
      <c r="C161" s="146"/>
      <c r="D161" s="187"/>
      <c r="E161" s="187"/>
      <c r="F161" s="146"/>
      <c r="G161" s="154"/>
    </row>
    <row r="162" spans="1:7" ht="18">
      <c r="A162" s="332"/>
      <c r="B162" s="332"/>
      <c r="C162" s="146"/>
      <c r="D162" s="187"/>
      <c r="E162" s="187"/>
      <c r="F162" s="146"/>
      <c r="G162" s="154"/>
    </row>
    <row r="163" spans="1:7" ht="18">
      <c r="A163" s="332"/>
      <c r="B163" s="332"/>
      <c r="C163" s="146"/>
      <c r="D163" s="187"/>
      <c r="E163" s="187"/>
      <c r="F163" s="146"/>
      <c r="G163" s="154"/>
    </row>
    <row r="164" spans="1:7" ht="18">
      <c r="A164" s="332"/>
      <c r="B164" s="332"/>
      <c r="C164" s="146"/>
      <c r="D164" s="187"/>
      <c r="E164" s="187"/>
      <c r="F164" s="146"/>
      <c r="G164" s="154"/>
    </row>
    <row r="165" spans="1:7" ht="18">
      <c r="A165" s="332"/>
      <c r="B165" s="332"/>
      <c r="C165" s="146"/>
      <c r="D165" s="187"/>
      <c r="E165" s="187"/>
      <c r="F165" s="146"/>
      <c r="G165" s="154"/>
    </row>
    <row r="166" spans="1:7" ht="18">
      <c r="A166" s="332"/>
      <c r="B166" s="332"/>
      <c r="C166" s="146"/>
      <c r="D166" s="187"/>
      <c r="E166" s="187"/>
      <c r="F166" s="146"/>
      <c r="G166" s="154"/>
    </row>
    <row r="167" spans="1:7" ht="18">
      <c r="A167" s="332"/>
      <c r="B167" s="332"/>
      <c r="C167" s="146"/>
      <c r="D167" s="187"/>
      <c r="E167" s="187"/>
      <c r="F167" s="146"/>
      <c r="G167" s="154"/>
    </row>
    <row r="168" spans="1:7" ht="18">
      <c r="A168" s="332"/>
      <c r="B168" s="332"/>
      <c r="C168" s="146"/>
      <c r="D168" s="187"/>
      <c r="E168" s="187"/>
      <c r="F168" s="146"/>
      <c r="G168" s="154"/>
    </row>
    <row r="169" spans="1:7" ht="18">
      <c r="A169" s="332"/>
      <c r="B169" s="332"/>
      <c r="C169" s="146"/>
      <c r="D169" s="187"/>
      <c r="E169" s="187"/>
      <c r="F169" s="146"/>
      <c r="G169" s="154"/>
    </row>
    <row r="170" spans="1:7" ht="18">
      <c r="A170" s="332"/>
      <c r="B170" s="332"/>
      <c r="C170" s="146"/>
      <c r="D170" s="187"/>
      <c r="E170" s="187"/>
      <c r="F170" s="146"/>
      <c r="G170" s="154"/>
    </row>
    <row r="171" spans="1:7" ht="18">
      <c r="A171" s="332"/>
      <c r="B171" s="332"/>
      <c r="C171" s="146"/>
      <c r="D171" s="187"/>
      <c r="E171" s="187"/>
      <c r="F171" s="146"/>
      <c r="G171" s="154"/>
    </row>
    <row r="172" spans="1:7" ht="18">
      <c r="A172" s="332"/>
      <c r="B172" s="332"/>
      <c r="C172" s="146"/>
      <c r="D172" s="187"/>
      <c r="E172" s="187"/>
      <c r="F172" s="146"/>
      <c r="G172" s="154"/>
    </row>
    <row r="173" spans="1:7" ht="18">
      <c r="A173" s="332"/>
      <c r="B173" s="332"/>
      <c r="C173" s="146"/>
      <c r="D173" s="187"/>
      <c r="E173" s="187"/>
      <c r="F173" s="146"/>
      <c r="G173" s="154"/>
    </row>
    <row r="174" spans="1:7" ht="18">
      <c r="A174" s="332"/>
      <c r="B174" s="332"/>
      <c r="C174" s="146"/>
      <c r="D174" s="187"/>
      <c r="E174" s="187"/>
      <c r="F174" s="146"/>
      <c r="G174" s="154"/>
    </row>
    <row r="175" spans="1:7" ht="18">
      <c r="A175" s="332"/>
      <c r="B175" s="332"/>
      <c r="C175" s="146"/>
      <c r="D175" s="187"/>
      <c r="E175" s="187"/>
      <c r="F175" s="146"/>
      <c r="G175" s="154"/>
    </row>
    <row r="176" spans="1:7" ht="18">
      <c r="A176" s="332"/>
      <c r="B176" s="332"/>
      <c r="C176" s="146"/>
      <c r="D176" s="187"/>
      <c r="E176" s="187"/>
      <c r="F176" s="146"/>
      <c r="G176" s="154"/>
    </row>
    <row r="177" spans="1:7" ht="18">
      <c r="A177" s="332"/>
      <c r="B177" s="332"/>
      <c r="C177" s="146"/>
      <c r="D177" s="187"/>
      <c r="E177" s="187"/>
      <c r="F177" s="146"/>
      <c r="G177" s="154"/>
    </row>
    <row r="178" spans="1:7" ht="18">
      <c r="A178" s="332"/>
      <c r="B178" s="332"/>
      <c r="C178" s="146"/>
      <c r="D178" s="187"/>
      <c r="E178" s="187"/>
      <c r="F178" s="146"/>
      <c r="G178" s="154"/>
    </row>
    <row r="179" spans="1:7" ht="18">
      <c r="A179" s="332"/>
      <c r="B179" s="332"/>
      <c r="C179" s="146"/>
      <c r="D179" s="187"/>
      <c r="E179" s="187"/>
      <c r="F179" s="146"/>
      <c r="G179" s="154"/>
    </row>
    <row r="180" spans="1:7" ht="18">
      <c r="A180" s="332"/>
      <c r="B180" s="332"/>
      <c r="C180" s="146"/>
      <c r="D180" s="187"/>
      <c r="E180" s="187"/>
      <c r="F180" s="146"/>
      <c r="G180" s="154"/>
    </row>
    <row r="181" spans="1:7" ht="18">
      <c r="A181" s="332"/>
      <c r="B181" s="332"/>
      <c r="C181" s="146"/>
      <c r="D181" s="187"/>
      <c r="E181" s="187"/>
      <c r="F181" s="146"/>
      <c r="G181" s="154"/>
    </row>
    <row r="182" spans="1:7" ht="18">
      <c r="A182" s="332"/>
      <c r="B182" s="332"/>
      <c r="C182" s="146"/>
      <c r="D182" s="187"/>
      <c r="E182" s="187"/>
      <c r="F182" s="146"/>
      <c r="G182" s="154"/>
    </row>
    <row r="183" spans="1:7" ht="18">
      <c r="A183" s="332"/>
      <c r="B183" s="332"/>
      <c r="C183" s="146"/>
      <c r="D183" s="187"/>
      <c r="E183" s="187"/>
      <c r="F183" s="146"/>
      <c r="G183" s="154"/>
    </row>
    <row r="184" spans="1:7" ht="18">
      <c r="A184" s="332"/>
      <c r="B184" s="332"/>
      <c r="C184" s="146"/>
      <c r="D184" s="187"/>
      <c r="E184" s="187"/>
      <c r="F184" s="146"/>
      <c r="G184" s="154"/>
    </row>
    <row r="185" spans="1:7" ht="18">
      <c r="A185" s="332"/>
      <c r="B185" s="332"/>
      <c r="C185" s="146"/>
      <c r="D185" s="187"/>
      <c r="E185" s="187"/>
      <c r="F185" s="146"/>
      <c r="G185" s="154"/>
    </row>
    <row r="186" spans="1:7" ht="18">
      <c r="A186" s="332"/>
      <c r="B186" s="332"/>
      <c r="C186" s="146"/>
      <c r="D186" s="187"/>
      <c r="E186" s="187"/>
      <c r="F186" s="146"/>
      <c r="G186" s="154"/>
    </row>
    <row r="187" spans="1:7" ht="18">
      <c r="A187" s="332"/>
      <c r="B187" s="332"/>
      <c r="C187" s="146"/>
      <c r="D187" s="187"/>
      <c r="E187" s="187"/>
      <c r="F187" s="146"/>
      <c r="G187" s="154"/>
    </row>
    <row r="188" spans="1:7" ht="18">
      <c r="A188" s="332"/>
      <c r="B188" s="332"/>
      <c r="C188" s="146"/>
      <c r="D188" s="187"/>
      <c r="E188" s="187"/>
      <c r="F188" s="146"/>
      <c r="G188" s="154"/>
    </row>
    <row r="189" spans="1:7" ht="18">
      <c r="A189" s="332"/>
      <c r="B189" s="332"/>
      <c r="C189" s="146"/>
      <c r="D189" s="187"/>
      <c r="E189" s="187"/>
      <c r="F189" s="146"/>
      <c r="G189" s="154"/>
    </row>
    <row r="190" spans="1:7" ht="18">
      <c r="A190" s="332"/>
      <c r="B190" s="332"/>
      <c r="C190" s="146"/>
      <c r="D190" s="187"/>
      <c r="E190" s="187"/>
      <c r="F190" s="146"/>
      <c r="G190" s="154"/>
    </row>
    <row r="191" spans="1:7" ht="18">
      <c r="A191" s="332"/>
      <c r="B191" s="332"/>
      <c r="C191" s="146"/>
      <c r="D191" s="187"/>
      <c r="E191" s="187"/>
      <c r="F191" s="146"/>
      <c r="G191" s="154"/>
    </row>
    <row r="192" spans="1:7" ht="18">
      <c r="A192" s="332"/>
      <c r="B192" s="332"/>
      <c r="C192" s="146"/>
      <c r="D192" s="187"/>
      <c r="E192" s="187"/>
      <c r="F192" s="146"/>
      <c r="G192" s="154"/>
    </row>
    <row r="193" spans="1:7" ht="18">
      <c r="A193" s="332"/>
      <c r="B193" s="332"/>
      <c r="C193" s="146"/>
      <c r="D193" s="187"/>
      <c r="E193" s="187"/>
      <c r="F193" s="146"/>
      <c r="G193" s="154"/>
    </row>
    <row r="194" spans="1:7" ht="18">
      <c r="A194" s="332"/>
      <c r="B194" s="332"/>
      <c r="C194" s="146"/>
      <c r="D194" s="187"/>
      <c r="E194" s="187"/>
      <c r="F194" s="146"/>
      <c r="G194" s="154"/>
    </row>
    <row r="195" spans="1:7" ht="18">
      <c r="A195" s="332"/>
      <c r="B195" s="332"/>
      <c r="C195" s="146"/>
      <c r="D195" s="187"/>
      <c r="E195" s="187"/>
      <c r="F195" s="146"/>
      <c r="G195" s="154"/>
    </row>
    <row r="196" spans="1:7" ht="18">
      <c r="A196" s="332"/>
      <c r="B196" s="332"/>
      <c r="C196" s="146"/>
      <c r="D196" s="187"/>
      <c r="E196" s="187"/>
      <c r="F196" s="146"/>
      <c r="G196" s="154"/>
    </row>
    <row r="197" spans="1:7" ht="18">
      <c r="A197" s="332"/>
      <c r="B197" s="332"/>
      <c r="C197" s="146"/>
      <c r="D197" s="187"/>
      <c r="E197" s="187"/>
      <c r="F197" s="146"/>
      <c r="G197" s="154"/>
    </row>
    <row r="198" spans="1:7" ht="18">
      <c r="A198" s="332"/>
      <c r="B198" s="332"/>
      <c r="C198" s="146"/>
      <c r="D198" s="187"/>
      <c r="E198" s="187"/>
      <c r="F198" s="146"/>
      <c r="G198" s="154"/>
    </row>
    <row r="199" spans="1:7" ht="18">
      <c r="A199" s="332"/>
      <c r="B199" s="332"/>
      <c r="C199" s="146"/>
      <c r="D199" s="187"/>
      <c r="E199" s="187"/>
      <c r="F199" s="146"/>
      <c r="G199" s="154"/>
    </row>
    <row r="200" spans="1:7" ht="18">
      <c r="A200" s="332"/>
      <c r="B200" s="332"/>
      <c r="C200" s="146"/>
      <c r="D200" s="187"/>
      <c r="E200" s="187"/>
      <c r="F200" s="146"/>
      <c r="G200" s="154"/>
    </row>
    <row r="201" spans="1:7" ht="18">
      <c r="A201" s="332"/>
      <c r="B201" s="332"/>
      <c r="C201" s="146"/>
      <c r="D201" s="187"/>
      <c r="E201" s="187"/>
      <c r="F201" s="146"/>
      <c r="G201" s="154"/>
    </row>
    <row r="202" spans="1:7" ht="18">
      <c r="A202" s="332"/>
      <c r="B202" s="332"/>
      <c r="C202" s="146"/>
      <c r="D202" s="187"/>
      <c r="E202" s="187"/>
      <c r="F202" s="146"/>
      <c r="G202" s="154"/>
    </row>
    <row r="203" spans="1:7" ht="18">
      <c r="A203" s="332"/>
      <c r="B203" s="332"/>
      <c r="C203" s="146"/>
      <c r="D203" s="187"/>
      <c r="E203" s="187"/>
      <c r="F203" s="146"/>
      <c r="G203" s="154"/>
    </row>
    <row r="204" spans="1:7" ht="18">
      <c r="A204" s="332"/>
      <c r="B204" s="332"/>
      <c r="C204" s="146"/>
      <c r="D204" s="187"/>
      <c r="E204" s="187"/>
      <c r="F204" s="146"/>
      <c r="G204" s="154"/>
    </row>
    <row r="205" spans="1:7" ht="18">
      <c r="A205" s="332"/>
      <c r="B205" s="332"/>
      <c r="C205" s="146"/>
      <c r="D205" s="187"/>
      <c r="E205" s="187"/>
      <c r="F205" s="146"/>
      <c r="G205" s="154"/>
    </row>
    <row r="206" spans="1:7" ht="18">
      <c r="A206" s="332"/>
      <c r="B206" s="332"/>
      <c r="C206" s="146"/>
      <c r="D206" s="187"/>
      <c r="E206" s="187"/>
      <c r="F206" s="146"/>
      <c r="G206" s="154"/>
    </row>
    <row r="207" spans="1:7" ht="18">
      <c r="A207" s="333"/>
      <c r="B207" s="333"/>
      <c r="C207" s="154"/>
      <c r="D207" s="155"/>
      <c r="E207" s="155"/>
      <c r="F207" s="154"/>
      <c r="G207" s="154"/>
    </row>
    <row r="208" spans="1:7" ht="18">
      <c r="A208" s="333"/>
      <c r="B208" s="333"/>
      <c r="C208" s="154"/>
      <c r="D208" s="155"/>
      <c r="E208" s="155"/>
      <c r="F208" s="154"/>
      <c r="G208" s="154"/>
    </row>
    <row r="209" spans="1:7" ht="18">
      <c r="A209" s="333"/>
      <c r="B209" s="333"/>
      <c r="C209" s="154"/>
      <c r="D209" s="155"/>
      <c r="E209" s="155"/>
      <c r="F209" s="154"/>
      <c r="G209" s="154"/>
    </row>
    <row r="210" spans="1:7" ht="18">
      <c r="A210" s="333"/>
      <c r="B210" s="333"/>
      <c r="C210" s="154"/>
      <c r="D210" s="155"/>
      <c r="E210" s="155"/>
      <c r="F210" s="154"/>
      <c r="G210" s="154"/>
    </row>
    <row r="211" spans="1:7" ht="18">
      <c r="A211" s="333"/>
      <c r="B211" s="333"/>
      <c r="C211" s="154"/>
      <c r="D211" s="155"/>
      <c r="E211" s="155"/>
      <c r="F211" s="154"/>
      <c r="G211" s="154"/>
    </row>
    <row r="212" spans="1:7" ht="18">
      <c r="A212" s="333"/>
      <c r="B212" s="333"/>
      <c r="C212" s="154"/>
      <c r="D212" s="155"/>
      <c r="E212" s="155"/>
      <c r="F212" s="154"/>
      <c r="G212" s="154"/>
    </row>
    <row r="213" spans="1:7" ht="18">
      <c r="A213" s="333"/>
      <c r="B213" s="333"/>
      <c r="C213" s="154"/>
      <c r="D213" s="155"/>
      <c r="E213" s="155"/>
      <c r="F213" s="154"/>
      <c r="G213" s="154"/>
    </row>
    <row r="214" spans="1:7" ht="18">
      <c r="A214" s="333"/>
      <c r="B214" s="333"/>
      <c r="C214" s="154"/>
      <c r="D214" s="155"/>
      <c r="E214" s="155"/>
      <c r="F214" s="154"/>
      <c r="G214" s="154"/>
    </row>
    <row r="215" spans="1:7" ht="18">
      <c r="A215" s="333"/>
      <c r="B215" s="333"/>
      <c r="C215" s="154"/>
      <c r="D215" s="155"/>
      <c r="E215" s="155"/>
      <c r="F215" s="154"/>
      <c r="G215" s="154"/>
    </row>
    <row r="216" spans="1:7" ht="18">
      <c r="A216" s="333"/>
      <c r="B216" s="333"/>
      <c r="C216" s="154"/>
      <c r="D216" s="155"/>
      <c r="E216" s="155"/>
      <c r="F216" s="154"/>
      <c r="G216" s="154"/>
    </row>
    <row r="217" spans="1:7" ht="18">
      <c r="A217" s="333"/>
      <c r="B217" s="333"/>
      <c r="C217" s="154"/>
      <c r="D217" s="155"/>
      <c r="E217" s="155"/>
      <c r="F217" s="154"/>
      <c r="G217" s="154"/>
    </row>
    <row r="218" spans="1:7" ht="18">
      <c r="A218" s="333"/>
      <c r="B218" s="333"/>
      <c r="C218" s="154"/>
      <c r="D218" s="155"/>
      <c r="E218" s="155"/>
      <c r="F218" s="154"/>
      <c r="G218" s="154"/>
    </row>
    <row r="219" spans="1:7" ht="18">
      <c r="A219" s="333"/>
      <c r="B219" s="333"/>
      <c r="C219" s="154"/>
      <c r="D219" s="155"/>
      <c r="E219" s="155"/>
      <c r="F219" s="154"/>
      <c r="G219" s="154"/>
    </row>
    <row r="220" spans="1:7" ht="18">
      <c r="A220" s="333"/>
      <c r="B220" s="333"/>
      <c r="C220" s="154"/>
      <c r="D220" s="155"/>
      <c r="E220" s="155"/>
      <c r="F220" s="154"/>
      <c r="G220" s="154"/>
    </row>
    <row r="221" spans="1:7" ht="18">
      <c r="A221" s="333"/>
      <c r="B221" s="333"/>
      <c r="C221" s="154"/>
      <c r="D221" s="155"/>
      <c r="E221" s="155"/>
      <c r="F221" s="154"/>
      <c r="G221" s="154"/>
    </row>
    <row r="222" spans="1:7" ht="18">
      <c r="A222" s="333"/>
      <c r="B222" s="333"/>
      <c r="C222" s="154"/>
      <c r="D222" s="155"/>
      <c r="E222" s="155"/>
      <c r="F222" s="154"/>
      <c r="G222" s="154"/>
    </row>
    <row r="223" spans="1:7" ht="18">
      <c r="A223" s="333"/>
      <c r="B223" s="333"/>
      <c r="C223" s="154"/>
      <c r="D223" s="155"/>
      <c r="E223" s="155"/>
      <c r="F223" s="154"/>
      <c r="G223" s="154"/>
    </row>
    <row r="224" spans="1:7" ht="18">
      <c r="A224" s="333"/>
      <c r="B224" s="333"/>
      <c r="C224" s="154"/>
      <c r="D224" s="155"/>
      <c r="E224" s="155"/>
      <c r="F224" s="154"/>
      <c r="G224" s="154"/>
    </row>
    <row r="225" spans="1:7" ht="18">
      <c r="A225" s="333"/>
      <c r="B225" s="333"/>
      <c r="C225" s="154"/>
      <c r="D225" s="155"/>
      <c r="E225" s="155"/>
      <c r="F225" s="154"/>
      <c r="G225" s="154"/>
    </row>
    <row r="226" spans="1:7" ht="18">
      <c r="A226" s="333"/>
      <c r="B226" s="333"/>
      <c r="C226" s="154"/>
      <c r="D226" s="155"/>
      <c r="E226" s="155"/>
      <c r="F226" s="154"/>
      <c r="G226" s="154"/>
    </row>
    <row r="227" spans="1:7" ht="18">
      <c r="A227" s="333"/>
      <c r="B227" s="333"/>
      <c r="C227" s="154"/>
      <c r="D227" s="155"/>
      <c r="E227" s="155"/>
      <c r="F227" s="154"/>
      <c r="G227" s="154"/>
    </row>
    <row r="228" spans="1:7" ht="18">
      <c r="A228" s="333"/>
      <c r="B228" s="333"/>
      <c r="C228" s="154"/>
      <c r="D228" s="155"/>
      <c r="E228" s="155"/>
      <c r="F228" s="154"/>
      <c r="G228" s="154"/>
    </row>
    <row r="229" spans="1:7" ht="18">
      <c r="A229" s="333"/>
      <c r="B229" s="333"/>
      <c r="C229" s="154"/>
      <c r="D229" s="155"/>
      <c r="E229" s="155"/>
      <c r="F229" s="154"/>
      <c r="G229" s="154"/>
    </row>
    <row r="230" spans="1:7" ht="18">
      <c r="A230" s="333"/>
      <c r="B230" s="333"/>
      <c r="C230" s="154"/>
      <c r="D230" s="155"/>
      <c r="E230" s="155"/>
      <c r="F230" s="154"/>
      <c r="G230" s="154"/>
    </row>
    <row r="231" spans="1:7" ht="18">
      <c r="A231" s="333"/>
      <c r="B231" s="333"/>
      <c r="C231" s="154"/>
      <c r="D231" s="155"/>
      <c r="E231" s="155"/>
      <c r="F231" s="154"/>
      <c r="G231" s="154"/>
    </row>
    <row r="232" spans="1:7" ht="18">
      <c r="A232" s="333"/>
      <c r="B232" s="333"/>
      <c r="C232" s="154"/>
      <c r="D232" s="155"/>
      <c r="E232" s="155"/>
      <c r="F232" s="154"/>
      <c r="G232" s="154"/>
    </row>
    <row r="233" spans="1:7" ht="18">
      <c r="A233" s="333"/>
      <c r="B233" s="333"/>
      <c r="C233" s="154"/>
      <c r="D233" s="155"/>
      <c r="E233" s="155"/>
      <c r="F233" s="154"/>
      <c r="G233" s="154"/>
    </row>
    <row r="234" spans="1:7" ht="18">
      <c r="A234" s="333"/>
      <c r="B234" s="333"/>
      <c r="C234" s="154"/>
      <c r="D234" s="155"/>
      <c r="E234" s="155"/>
      <c r="F234" s="154"/>
      <c r="G234" s="154"/>
    </row>
    <row r="235" spans="1:7" ht="18">
      <c r="A235" s="333"/>
      <c r="B235" s="333"/>
      <c r="C235" s="154"/>
      <c r="D235" s="155"/>
      <c r="E235" s="155"/>
      <c r="F235" s="154"/>
      <c r="G235" s="154"/>
    </row>
    <row r="236" spans="1:7" ht="18">
      <c r="A236" s="333"/>
      <c r="B236" s="333"/>
      <c r="C236" s="154"/>
      <c r="D236" s="155"/>
      <c r="E236" s="155"/>
      <c r="F236" s="154"/>
      <c r="G236" s="154"/>
    </row>
    <row r="237" spans="1:7" ht="18">
      <c r="A237" s="333"/>
      <c r="B237" s="333"/>
      <c r="C237" s="154"/>
      <c r="D237" s="155"/>
      <c r="E237" s="155"/>
      <c r="F237" s="154"/>
      <c r="G237" s="154"/>
    </row>
    <row r="238" spans="1:7" ht="18">
      <c r="A238" s="333"/>
      <c r="B238" s="333"/>
      <c r="C238" s="154"/>
      <c r="D238" s="155"/>
      <c r="E238" s="155"/>
      <c r="F238" s="154"/>
      <c r="G238" s="154"/>
    </row>
    <row r="239" spans="1:7" ht="18">
      <c r="A239" s="333"/>
      <c r="B239" s="333"/>
      <c r="C239" s="154"/>
      <c r="D239" s="155"/>
      <c r="E239" s="155"/>
      <c r="F239" s="154"/>
      <c r="G239" s="154"/>
    </row>
    <row r="240" spans="1:7" ht="18">
      <c r="A240" s="333"/>
      <c r="B240" s="333"/>
      <c r="C240" s="154"/>
      <c r="D240" s="155"/>
      <c r="E240" s="155"/>
      <c r="F240" s="154"/>
      <c r="G240" s="154"/>
    </row>
    <row r="241" spans="1:7" ht="18">
      <c r="A241" s="333"/>
      <c r="B241" s="333"/>
      <c r="C241" s="154"/>
      <c r="D241" s="155"/>
      <c r="E241" s="155"/>
      <c r="F241" s="154"/>
      <c r="G241" s="154"/>
    </row>
    <row r="242" spans="1:7" ht="18">
      <c r="A242" s="333"/>
      <c r="B242" s="333"/>
      <c r="C242" s="154"/>
      <c r="D242" s="155"/>
      <c r="E242" s="155"/>
      <c r="F242" s="154"/>
      <c r="G242" s="154"/>
    </row>
    <row r="243" spans="1:7" ht="18">
      <c r="A243" s="333"/>
      <c r="B243" s="333"/>
      <c r="C243" s="154"/>
      <c r="D243" s="155"/>
      <c r="E243" s="155"/>
      <c r="F243" s="154"/>
      <c r="G243" s="154"/>
    </row>
    <row r="244" spans="1:7" ht="18">
      <c r="A244" s="333"/>
      <c r="B244" s="333"/>
      <c r="C244" s="154"/>
      <c r="D244" s="155"/>
      <c r="E244" s="155"/>
      <c r="F244" s="154"/>
      <c r="G244" s="154"/>
    </row>
    <row r="245" spans="1:7" ht="18">
      <c r="A245" s="333"/>
      <c r="B245" s="333"/>
      <c r="C245" s="154"/>
      <c r="D245" s="155"/>
      <c r="E245" s="155"/>
      <c r="F245" s="154"/>
      <c r="G245" s="154"/>
    </row>
    <row r="246" spans="1:7" ht="18">
      <c r="A246" s="333"/>
      <c r="B246" s="333"/>
      <c r="C246" s="154"/>
      <c r="D246" s="155"/>
      <c r="E246" s="155"/>
      <c r="F246" s="154"/>
      <c r="G246" s="154"/>
    </row>
    <row r="247" spans="1:7" ht="18">
      <c r="A247" s="333"/>
      <c r="B247" s="333"/>
      <c r="C247" s="154"/>
      <c r="D247" s="155"/>
      <c r="E247" s="155"/>
      <c r="F247" s="154"/>
      <c r="G247" s="154"/>
    </row>
    <row r="248" spans="1:7" ht="18">
      <c r="A248" s="333"/>
      <c r="B248" s="333"/>
      <c r="C248" s="154"/>
      <c r="D248" s="155"/>
      <c r="E248" s="155"/>
      <c r="F248" s="154"/>
      <c r="G248" s="154"/>
    </row>
    <row r="249" spans="1:7" ht="18">
      <c r="A249" s="333"/>
      <c r="B249" s="333"/>
      <c r="C249" s="154"/>
      <c r="D249" s="155"/>
      <c r="E249" s="155"/>
      <c r="F249" s="154"/>
      <c r="G249" s="154"/>
    </row>
    <row r="250" spans="1:7" ht="18">
      <c r="A250" s="333"/>
      <c r="B250" s="333"/>
      <c r="C250" s="154"/>
      <c r="D250" s="155"/>
      <c r="E250" s="155"/>
      <c r="F250" s="154"/>
      <c r="G250" s="154"/>
    </row>
    <row r="251" spans="1:7" ht="18">
      <c r="A251" s="333"/>
      <c r="B251" s="333"/>
      <c r="C251" s="154"/>
      <c r="D251" s="155"/>
      <c r="E251" s="155"/>
      <c r="F251" s="154"/>
      <c r="G251" s="154"/>
    </row>
    <row r="252" spans="1:7" ht="18">
      <c r="A252" s="333"/>
      <c r="B252" s="333"/>
      <c r="C252" s="154"/>
      <c r="D252" s="155"/>
      <c r="E252" s="155"/>
      <c r="F252" s="154"/>
      <c r="G252" s="154"/>
    </row>
    <row r="253" spans="1:7" ht="18">
      <c r="A253" s="333"/>
      <c r="B253" s="333"/>
      <c r="C253" s="154"/>
      <c r="D253" s="155"/>
      <c r="E253" s="155"/>
      <c r="F253" s="154"/>
      <c r="G253" s="154"/>
    </row>
    <row r="254" spans="1:7" ht="18">
      <c r="A254" s="333"/>
      <c r="B254" s="333"/>
      <c r="C254" s="154"/>
      <c r="D254" s="155"/>
      <c r="E254" s="155"/>
      <c r="F254" s="154"/>
      <c r="G254" s="154"/>
    </row>
    <row r="255" spans="1:7" ht="18">
      <c r="A255" s="333"/>
      <c r="B255" s="333"/>
      <c r="C255" s="154"/>
      <c r="D255" s="155"/>
      <c r="E255" s="155"/>
      <c r="F255" s="154"/>
      <c r="G255" s="154"/>
    </row>
    <row r="256" spans="1:7" ht="18">
      <c r="A256" s="333"/>
      <c r="B256" s="333"/>
      <c r="C256" s="154"/>
      <c r="D256" s="155"/>
      <c r="E256" s="155"/>
      <c r="F256" s="154"/>
      <c r="G256" s="154"/>
    </row>
    <row r="257" spans="1:7" ht="18">
      <c r="A257" s="333"/>
      <c r="B257" s="333"/>
      <c r="C257" s="154"/>
      <c r="D257" s="155"/>
      <c r="E257" s="155"/>
      <c r="F257" s="154"/>
      <c r="G257" s="154"/>
    </row>
    <row r="258" spans="1:7" ht="18">
      <c r="A258" s="333"/>
      <c r="B258" s="333"/>
      <c r="C258" s="154"/>
      <c r="D258" s="155"/>
      <c r="E258" s="155"/>
      <c r="F258" s="154"/>
      <c r="G258" s="154"/>
    </row>
    <row r="259" spans="1:7" ht="18">
      <c r="A259" s="333"/>
      <c r="B259" s="333"/>
      <c r="C259" s="154"/>
      <c r="D259" s="155"/>
      <c r="E259" s="155"/>
      <c r="F259" s="154"/>
      <c r="G259" s="154"/>
    </row>
    <row r="260" spans="1:7" ht="18">
      <c r="A260" s="333"/>
      <c r="B260" s="333"/>
      <c r="C260" s="154"/>
      <c r="D260" s="155"/>
      <c r="E260" s="155"/>
      <c r="F260" s="154"/>
      <c r="G260" s="154"/>
    </row>
    <row r="261" spans="1:7" ht="18">
      <c r="A261" s="333"/>
      <c r="B261" s="333"/>
      <c r="C261" s="154"/>
      <c r="D261" s="155"/>
      <c r="E261" s="155"/>
      <c r="F261" s="154"/>
      <c r="G261" s="154"/>
    </row>
    <row r="262" spans="1:7" ht="18">
      <c r="A262" s="333"/>
      <c r="B262" s="333"/>
      <c r="C262" s="154"/>
      <c r="D262" s="155"/>
      <c r="E262" s="155"/>
      <c r="F262" s="154"/>
      <c r="G262" s="154"/>
    </row>
    <row r="263" spans="1:7" ht="18">
      <c r="A263" s="333"/>
      <c r="B263" s="333"/>
      <c r="C263" s="154"/>
      <c r="D263" s="155"/>
      <c r="E263" s="155"/>
      <c r="F263" s="154"/>
      <c r="G263" s="154"/>
    </row>
    <row r="264" spans="1:7" ht="18">
      <c r="A264" s="333"/>
      <c r="B264" s="333"/>
      <c r="C264" s="154"/>
      <c r="D264" s="155"/>
      <c r="E264" s="155"/>
      <c r="F264" s="154"/>
      <c r="G264" s="154"/>
    </row>
    <row r="265" spans="1:7" ht="18">
      <c r="A265" s="333"/>
      <c r="B265" s="333"/>
      <c r="C265" s="154"/>
      <c r="D265" s="155"/>
      <c r="E265" s="155"/>
      <c r="F265" s="154"/>
      <c r="G265" s="154"/>
    </row>
    <row r="266" spans="1:7" ht="18">
      <c r="A266" s="333"/>
      <c r="B266" s="333"/>
      <c r="C266" s="154"/>
      <c r="D266" s="155"/>
      <c r="E266" s="155"/>
      <c r="F266" s="154"/>
      <c r="G266" s="154"/>
    </row>
    <row r="267" spans="1:7" ht="18">
      <c r="A267" s="333"/>
      <c r="B267" s="333"/>
      <c r="C267" s="154"/>
      <c r="D267" s="155"/>
      <c r="E267" s="155"/>
      <c r="F267" s="154"/>
      <c r="G267" s="154"/>
    </row>
    <row r="268" spans="1:7" ht="18">
      <c r="A268" s="333"/>
      <c r="B268" s="333"/>
      <c r="C268" s="154"/>
      <c r="D268" s="155"/>
      <c r="E268" s="155"/>
      <c r="F268" s="154"/>
      <c r="G268" s="154"/>
    </row>
    <row r="269" spans="1:7" ht="18">
      <c r="A269" s="333"/>
      <c r="B269" s="333"/>
      <c r="C269" s="154"/>
      <c r="D269" s="155"/>
      <c r="E269" s="155"/>
      <c r="F269" s="154"/>
      <c r="G269" s="154"/>
    </row>
    <row r="270" spans="1:7" ht="18">
      <c r="A270" s="333"/>
      <c r="B270" s="333"/>
      <c r="C270" s="154"/>
      <c r="D270" s="155"/>
      <c r="E270" s="155"/>
      <c r="F270" s="154"/>
      <c r="G270" s="154"/>
    </row>
    <row r="271" spans="1:7" ht="18">
      <c r="A271" s="333"/>
      <c r="B271" s="333"/>
      <c r="C271" s="154"/>
      <c r="D271" s="155"/>
      <c r="E271" s="155"/>
      <c r="F271" s="154"/>
      <c r="G271" s="154"/>
    </row>
    <row r="272" spans="1:7" ht="18">
      <c r="A272" s="333"/>
      <c r="B272" s="333"/>
      <c r="C272" s="154"/>
      <c r="D272" s="155"/>
      <c r="E272" s="155"/>
      <c r="F272" s="154"/>
      <c r="G272" s="154"/>
    </row>
    <row r="273" spans="1:7" ht="18">
      <c r="A273" s="333"/>
      <c r="B273" s="333"/>
      <c r="C273" s="154"/>
      <c r="D273" s="155"/>
      <c r="E273" s="155"/>
      <c r="F273" s="154"/>
      <c r="G273" s="154"/>
    </row>
    <row r="274" spans="1:7" ht="18">
      <c r="A274" s="333"/>
      <c r="B274" s="333"/>
      <c r="C274" s="154"/>
      <c r="D274" s="155"/>
      <c r="E274" s="155"/>
      <c r="F274" s="154"/>
      <c r="G274" s="154"/>
    </row>
    <row r="275" spans="1:7" ht="18">
      <c r="A275" s="333"/>
      <c r="B275" s="333"/>
      <c r="C275" s="154"/>
      <c r="D275" s="155"/>
      <c r="E275" s="155"/>
      <c r="F275" s="154"/>
      <c r="G275" s="154"/>
    </row>
    <row r="276" spans="1:7" ht="18">
      <c r="A276" s="333"/>
      <c r="B276" s="333"/>
      <c r="C276" s="154"/>
      <c r="D276" s="155"/>
      <c r="E276" s="155"/>
      <c r="F276" s="154"/>
      <c r="G276" s="154"/>
    </row>
    <row r="277" spans="1:7" ht="18">
      <c r="A277" s="333"/>
      <c r="B277" s="333"/>
      <c r="C277" s="154"/>
      <c r="D277" s="155"/>
      <c r="E277" s="155"/>
      <c r="F277" s="154"/>
      <c r="G277" s="154"/>
    </row>
    <row r="278" spans="1:7" ht="18">
      <c r="A278" s="333"/>
      <c r="B278" s="333"/>
      <c r="C278" s="154"/>
      <c r="D278" s="155"/>
      <c r="E278" s="155"/>
      <c r="F278" s="154"/>
      <c r="G278" s="154"/>
    </row>
    <row r="279" spans="1:7" ht="18">
      <c r="A279" s="333"/>
      <c r="B279" s="333"/>
      <c r="C279" s="154"/>
      <c r="D279" s="155"/>
      <c r="E279" s="155"/>
      <c r="F279" s="154"/>
      <c r="G279" s="154"/>
    </row>
    <row r="280" spans="1:7" ht="18">
      <c r="A280" s="333"/>
      <c r="B280" s="333"/>
      <c r="C280" s="154"/>
      <c r="D280" s="155"/>
      <c r="E280" s="155"/>
      <c r="F280" s="154"/>
      <c r="G280" s="154"/>
    </row>
    <row r="281" spans="1:7" ht="18">
      <c r="A281" s="333"/>
      <c r="B281" s="333"/>
      <c r="C281" s="154"/>
      <c r="D281" s="155"/>
      <c r="E281" s="155"/>
      <c r="F281" s="154"/>
      <c r="G281" s="154"/>
    </row>
    <row r="282" spans="1:7" ht="18">
      <c r="A282" s="333"/>
      <c r="B282" s="333"/>
      <c r="C282" s="154"/>
      <c r="D282" s="155"/>
      <c r="E282" s="155"/>
      <c r="F282" s="154"/>
      <c r="G282" s="154"/>
    </row>
    <row r="283" spans="1:7" ht="18">
      <c r="A283" s="333"/>
      <c r="B283" s="333"/>
      <c r="C283" s="154"/>
      <c r="D283" s="155"/>
      <c r="E283" s="155"/>
      <c r="F283" s="154"/>
      <c r="G283" s="154"/>
    </row>
    <row r="284" spans="1:7" ht="18">
      <c r="A284" s="333"/>
      <c r="B284" s="333"/>
      <c r="C284" s="154"/>
      <c r="D284" s="155"/>
      <c r="E284" s="155"/>
      <c r="F284" s="154"/>
      <c r="G284" s="154"/>
    </row>
    <row r="285" spans="1:7" ht="18">
      <c r="A285" s="333"/>
      <c r="B285" s="333"/>
      <c r="C285" s="154"/>
      <c r="D285" s="155"/>
      <c r="E285" s="155"/>
      <c r="F285" s="154"/>
      <c r="G285" s="154"/>
    </row>
    <row r="286" spans="1:7" ht="18">
      <c r="A286" s="333"/>
      <c r="B286" s="333"/>
      <c r="C286" s="154"/>
      <c r="D286" s="155"/>
      <c r="E286" s="155"/>
      <c r="F286" s="154"/>
      <c r="G286" s="154"/>
    </row>
    <row r="287" spans="1:7" ht="18">
      <c r="A287" s="333"/>
      <c r="B287" s="333"/>
      <c r="C287" s="154"/>
      <c r="D287" s="155"/>
      <c r="E287" s="155"/>
      <c r="F287" s="154"/>
      <c r="G287" s="154"/>
    </row>
    <row r="288" spans="1:7" ht="18">
      <c r="A288" s="333"/>
      <c r="B288" s="333"/>
      <c r="C288" s="154"/>
      <c r="D288" s="155"/>
      <c r="E288" s="155"/>
      <c r="F288" s="154"/>
      <c r="G288" s="154"/>
    </row>
    <row r="289" spans="1:7" ht="18">
      <c r="A289" s="333"/>
      <c r="B289" s="333"/>
      <c r="C289" s="154"/>
      <c r="D289" s="155"/>
      <c r="E289" s="155"/>
      <c r="F289" s="154"/>
      <c r="G289" s="154"/>
    </row>
    <row r="290" spans="1:7" ht="18">
      <c r="A290" s="333"/>
      <c r="B290" s="333"/>
      <c r="C290" s="154"/>
      <c r="D290" s="155"/>
      <c r="E290" s="155"/>
      <c r="F290" s="154"/>
      <c r="G290" s="154"/>
    </row>
    <row r="291" spans="1:7" ht="18">
      <c r="A291" s="333"/>
      <c r="B291" s="333"/>
      <c r="C291" s="154"/>
      <c r="D291" s="155"/>
      <c r="E291" s="155"/>
      <c r="F291" s="154"/>
      <c r="G291" s="154"/>
    </row>
    <row r="292" spans="1:7" ht="18">
      <c r="A292" s="333"/>
      <c r="B292" s="333"/>
      <c r="C292" s="154"/>
      <c r="D292" s="155"/>
      <c r="E292" s="155"/>
      <c r="F292" s="154"/>
      <c r="G292" s="154"/>
    </row>
    <row r="293" spans="1:7" ht="18">
      <c r="A293" s="333"/>
      <c r="B293" s="333"/>
      <c r="C293" s="154"/>
      <c r="D293" s="155"/>
      <c r="E293" s="155"/>
      <c r="F293" s="154"/>
      <c r="G293" s="154"/>
    </row>
    <row r="294" spans="1:7" ht="18">
      <c r="A294" s="333"/>
      <c r="B294" s="333"/>
      <c r="C294" s="154"/>
      <c r="D294" s="155"/>
      <c r="E294" s="155"/>
      <c r="F294" s="154"/>
      <c r="G294" s="154"/>
    </row>
    <row r="295" spans="1:7" ht="18">
      <c r="A295" s="333"/>
      <c r="B295" s="333"/>
      <c r="C295" s="154"/>
      <c r="D295" s="155"/>
      <c r="E295" s="155"/>
      <c r="F295" s="154"/>
      <c r="G295" s="154"/>
    </row>
    <row r="296" spans="1:7" ht="18">
      <c r="A296" s="333"/>
      <c r="B296" s="333"/>
      <c r="C296" s="154"/>
      <c r="D296" s="155"/>
      <c r="E296" s="155"/>
      <c r="F296" s="154"/>
      <c r="G296" s="154"/>
    </row>
    <row r="297" spans="1:7" ht="18">
      <c r="A297" s="333"/>
      <c r="B297" s="333"/>
      <c r="C297" s="154"/>
      <c r="D297" s="155"/>
      <c r="E297" s="155"/>
      <c r="F297" s="154"/>
      <c r="G297" s="154"/>
    </row>
    <row r="298" spans="1:7" ht="18">
      <c r="A298" s="333"/>
      <c r="B298" s="333"/>
      <c r="C298" s="154"/>
      <c r="D298" s="155"/>
      <c r="E298" s="155"/>
      <c r="F298" s="154"/>
      <c r="G298" s="154"/>
    </row>
    <row r="299" spans="1:7" ht="18">
      <c r="A299" s="333"/>
      <c r="B299" s="333"/>
      <c r="C299" s="154"/>
      <c r="D299" s="155"/>
      <c r="E299" s="155"/>
      <c r="F299" s="154"/>
      <c r="G299" s="154"/>
    </row>
    <row r="300" spans="1:7" ht="18">
      <c r="A300" s="333"/>
      <c r="B300" s="333"/>
      <c r="C300" s="154"/>
      <c r="D300" s="155"/>
      <c r="E300" s="155"/>
      <c r="F300" s="154"/>
      <c r="G300" s="154"/>
    </row>
    <row r="301" spans="1:7" ht="18">
      <c r="A301" s="333"/>
      <c r="B301" s="333"/>
      <c r="C301" s="154"/>
      <c r="D301" s="155"/>
      <c r="E301" s="155"/>
      <c r="F301" s="154"/>
      <c r="G301" s="154"/>
    </row>
    <row r="302" spans="1:7" ht="18">
      <c r="A302" s="333"/>
      <c r="B302" s="333"/>
      <c r="C302" s="154"/>
      <c r="D302" s="155"/>
      <c r="E302" s="155"/>
      <c r="F302" s="154"/>
      <c r="G302" s="154"/>
    </row>
    <row r="303" spans="1:7" ht="18">
      <c r="A303" s="333"/>
      <c r="B303" s="333"/>
      <c r="C303" s="154"/>
      <c r="D303" s="155"/>
      <c r="E303" s="155"/>
      <c r="F303" s="154"/>
      <c r="G303" s="154"/>
    </row>
    <row r="304" spans="1:7" ht="18">
      <c r="A304" s="333"/>
      <c r="B304" s="333"/>
      <c r="C304" s="154"/>
      <c r="D304" s="155"/>
      <c r="E304" s="155"/>
      <c r="F304" s="154"/>
      <c r="G304" s="154"/>
    </row>
    <row r="305" spans="1:7" ht="18">
      <c r="A305" s="333"/>
      <c r="B305" s="333"/>
      <c r="C305" s="154"/>
      <c r="D305" s="155"/>
      <c r="E305" s="155"/>
      <c r="F305" s="154"/>
      <c r="G305" s="154"/>
    </row>
    <row r="306" spans="1:7" ht="18">
      <c r="A306" s="333"/>
      <c r="B306" s="333"/>
      <c r="C306" s="154"/>
      <c r="D306" s="155"/>
      <c r="E306" s="155"/>
      <c r="F306" s="154"/>
      <c r="G306" s="154"/>
    </row>
    <row r="307" spans="1:7" ht="18">
      <c r="A307" s="333"/>
      <c r="B307" s="333"/>
      <c r="C307" s="154"/>
      <c r="D307" s="155"/>
      <c r="E307" s="155"/>
      <c r="F307" s="154"/>
      <c r="G307" s="154"/>
    </row>
    <row r="308" spans="1:7" ht="18">
      <c r="A308" s="333"/>
      <c r="B308" s="333"/>
      <c r="C308" s="154"/>
      <c r="D308" s="155"/>
      <c r="E308" s="155"/>
      <c r="F308" s="154"/>
      <c r="G308" s="154"/>
    </row>
    <row r="309" spans="1:7" ht="18">
      <c r="A309" s="333"/>
      <c r="B309" s="333"/>
      <c r="C309" s="154"/>
      <c r="D309" s="155"/>
      <c r="E309" s="155"/>
      <c r="F309" s="154"/>
      <c r="G309" s="154"/>
    </row>
    <row r="310" spans="1:7" ht="18">
      <c r="A310" s="333"/>
      <c r="B310" s="333"/>
      <c r="C310" s="154"/>
      <c r="D310" s="155"/>
      <c r="E310" s="155"/>
      <c r="F310" s="154"/>
      <c r="G310" s="154"/>
    </row>
    <row r="311" spans="1:7" ht="18">
      <c r="A311" s="333"/>
      <c r="B311" s="333"/>
      <c r="C311" s="154"/>
      <c r="D311" s="155"/>
      <c r="E311" s="155"/>
      <c r="F311" s="154"/>
      <c r="G311" s="154"/>
    </row>
    <row r="312" spans="1:7" ht="18">
      <c r="A312" s="333"/>
      <c r="B312" s="333"/>
      <c r="C312" s="154"/>
      <c r="D312" s="155"/>
      <c r="E312" s="155"/>
      <c r="F312" s="154"/>
      <c r="G312" s="154"/>
    </row>
    <row r="313" spans="1:7" ht="18">
      <c r="A313" s="333"/>
      <c r="B313" s="333"/>
      <c r="C313" s="154"/>
      <c r="D313" s="155"/>
      <c r="E313" s="155"/>
      <c r="F313" s="154"/>
      <c r="G313" s="154"/>
    </row>
    <row r="314" spans="1:7" ht="18">
      <c r="A314" s="333"/>
      <c r="B314" s="333"/>
      <c r="C314" s="154"/>
      <c r="D314" s="155"/>
      <c r="E314" s="155"/>
      <c r="F314" s="154"/>
      <c r="G314" s="154"/>
    </row>
    <row r="315" spans="1:7" ht="18">
      <c r="A315" s="333"/>
      <c r="B315" s="333"/>
      <c r="C315" s="154"/>
      <c r="D315" s="155"/>
      <c r="E315" s="155"/>
      <c r="F315" s="154"/>
      <c r="G315" s="154"/>
    </row>
    <row r="316" spans="1:7" ht="18">
      <c r="A316" s="333"/>
      <c r="B316" s="333"/>
      <c r="C316" s="154"/>
      <c r="D316" s="155"/>
      <c r="E316" s="155"/>
      <c r="F316" s="154"/>
      <c r="G316" s="154"/>
    </row>
    <row r="317" spans="1:7" ht="18">
      <c r="A317" s="333"/>
      <c r="B317" s="333"/>
      <c r="C317" s="154"/>
      <c r="D317" s="155"/>
      <c r="E317" s="155"/>
      <c r="F317" s="154"/>
      <c r="G317" s="154"/>
    </row>
    <row r="318" spans="1:7" ht="18">
      <c r="A318" s="333"/>
      <c r="B318" s="333"/>
      <c r="C318" s="154"/>
      <c r="D318" s="155"/>
      <c r="E318" s="155"/>
      <c r="F318" s="154"/>
      <c r="G318" s="154"/>
    </row>
    <row r="319" spans="1:7" ht="18">
      <c r="A319" s="333"/>
      <c r="B319" s="333"/>
      <c r="C319" s="154"/>
      <c r="D319" s="155"/>
      <c r="E319" s="155"/>
      <c r="F319" s="154"/>
      <c r="G319" s="154"/>
    </row>
    <row r="320" spans="1:7" ht="18">
      <c r="A320" s="333"/>
      <c r="B320" s="333"/>
      <c r="C320" s="154"/>
      <c r="D320" s="155"/>
      <c r="E320" s="155"/>
      <c r="F320" s="154"/>
      <c r="G320" s="154"/>
    </row>
    <row r="321" spans="1:7" ht="18">
      <c r="A321" s="333"/>
      <c r="B321" s="333"/>
      <c r="C321" s="154"/>
      <c r="D321" s="155"/>
      <c r="E321" s="155"/>
      <c r="F321" s="154"/>
      <c r="G321" s="154"/>
    </row>
    <row r="322" spans="1:7" ht="18">
      <c r="A322" s="333"/>
      <c r="B322" s="333"/>
      <c r="C322" s="154"/>
      <c r="D322" s="155"/>
      <c r="E322" s="155"/>
      <c r="F322" s="154"/>
      <c r="G322" s="154"/>
    </row>
    <row r="323" spans="1:7" ht="18">
      <c r="A323" s="333"/>
      <c r="B323" s="333"/>
      <c r="C323" s="154"/>
      <c r="D323" s="155"/>
      <c r="E323" s="155"/>
      <c r="F323" s="154"/>
      <c r="G323" s="154"/>
    </row>
    <row r="324" spans="1:7" ht="18">
      <c r="A324" s="333"/>
      <c r="B324" s="333"/>
      <c r="C324" s="154"/>
      <c r="D324" s="155"/>
      <c r="E324" s="155"/>
      <c r="F324" s="154"/>
      <c r="G324" s="154"/>
    </row>
    <row r="325" spans="1:7" ht="18">
      <c r="A325" s="333"/>
      <c r="B325" s="333"/>
      <c r="C325" s="154"/>
      <c r="D325" s="155"/>
      <c r="E325" s="155"/>
      <c r="F325" s="154"/>
      <c r="G325" s="154"/>
    </row>
    <row r="326" spans="1:7" ht="18">
      <c r="A326" s="333"/>
      <c r="B326" s="333"/>
      <c r="C326" s="154"/>
      <c r="D326" s="155"/>
      <c r="E326" s="155"/>
      <c r="F326" s="154"/>
      <c r="G326" s="154"/>
    </row>
    <row r="327" spans="1:7" ht="18">
      <c r="A327" s="333"/>
      <c r="B327" s="333"/>
      <c r="C327" s="154"/>
      <c r="D327" s="155"/>
      <c r="E327" s="155"/>
      <c r="F327" s="154"/>
      <c r="G327" s="154"/>
    </row>
    <row r="328" spans="1:7" ht="18">
      <c r="A328" s="333"/>
      <c r="B328" s="333"/>
      <c r="C328" s="154"/>
      <c r="D328" s="155"/>
      <c r="E328" s="155"/>
      <c r="F328" s="154"/>
      <c r="G328" s="154"/>
    </row>
    <row r="329" spans="1:7" ht="18">
      <c r="A329" s="333"/>
      <c r="B329" s="333"/>
      <c r="C329" s="154"/>
      <c r="D329" s="155"/>
      <c r="E329" s="155"/>
      <c r="F329" s="154"/>
      <c r="G329" s="154"/>
    </row>
    <row r="330" spans="1:7" ht="18">
      <c r="A330" s="333"/>
      <c r="B330" s="333"/>
      <c r="C330" s="154"/>
      <c r="D330" s="155"/>
      <c r="E330" s="155"/>
      <c r="F330" s="154"/>
      <c r="G330" s="154"/>
    </row>
    <row r="331" spans="1:7" ht="18">
      <c r="A331" s="333"/>
      <c r="B331" s="333"/>
      <c r="C331" s="154"/>
      <c r="D331" s="155"/>
      <c r="E331" s="155"/>
      <c r="F331" s="154"/>
      <c r="G331" s="154"/>
    </row>
    <row r="332" spans="1:7" ht="18">
      <c r="A332" s="333"/>
      <c r="B332" s="333"/>
      <c r="C332" s="154"/>
      <c r="D332" s="155"/>
      <c r="E332" s="155"/>
      <c r="F332" s="154"/>
      <c r="G332" s="154"/>
    </row>
    <row r="333" spans="1:7" ht="18">
      <c r="A333" s="333"/>
      <c r="B333" s="333"/>
      <c r="C333" s="154"/>
      <c r="D333" s="155"/>
      <c r="E333" s="155"/>
      <c r="F333" s="154"/>
      <c r="G333" s="154"/>
    </row>
    <row r="334" spans="1:7" ht="18">
      <c r="A334" s="333"/>
      <c r="B334" s="333"/>
      <c r="C334" s="154"/>
      <c r="D334" s="155"/>
      <c r="E334" s="155"/>
      <c r="F334" s="154"/>
      <c r="G334" s="154"/>
    </row>
    <row r="335" spans="1:7" ht="18">
      <c r="A335" s="333"/>
      <c r="B335" s="333"/>
      <c r="C335" s="154"/>
      <c r="D335" s="155"/>
      <c r="E335" s="155"/>
      <c r="F335" s="154"/>
      <c r="G335" s="154"/>
    </row>
    <row r="336" spans="1:7" ht="18">
      <c r="A336" s="333"/>
      <c r="B336" s="333"/>
      <c r="C336" s="154"/>
      <c r="D336" s="155"/>
      <c r="E336" s="155"/>
      <c r="F336" s="154"/>
      <c r="G336" s="154"/>
    </row>
    <row r="337" spans="1:7" ht="18">
      <c r="A337" s="333"/>
      <c r="B337" s="333"/>
      <c r="C337" s="154"/>
      <c r="D337" s="155"/>
      <c r="E337" s="155"/>
      <c r="F337" s="154"/>
      <c r="G337" s="154"/>
    </row>
    <row r="338" spans="1:7" ht="18">
      <c r="A338" s="333"/>
      <c r="B338" s="333"/>
      <c r="C338" s="154"/>
      <c r="D338" s="155"/>
      <c r="E338" s="155"/>
      <c r="F338" s="154"/>
      <c r="G338" s="154"/>
    </row>
    <row r="339" spans="1:7" ht="18">
      <c r="A339" s="333"/>
      <c r="B339" s="333"/>
      <c r="C339" s="154"/>
      <c r="D339" s="155"/>
      <c r="E339" s="155"/>
      <c r="F339" s="154"/>
      <c r="G339" s="154"/>
    </row>
    <row r="340" spans="1:7" ht="18">
      <c r="A340" s="333"/>
      <c r="B340" s="333"/>
      <c r="C340" s="154"/>
      <c r="D340" s="155"/>
      <c r="E340" s="155"/>
      <c r="F340" s="154"/>
      <c r="G340" s="154"/>
    </row>
    <row r="341" spans="1:7" ht="18">
      <c r="A341" s="333"/>
      <c r="B341" s="333"/>
      <c r="C341" s="154"/>
      <c r="D341" s="155"/>
      <c r="E341" s="155"/>
      <c r="F341" s="154"/>
      <c r="G341" s="154"/>
    </row>
    <row r="342" spans="1:7" ht="18">
      <c r="A342" s="333"/>
      <c r="B342" s="333"/>
      <c r="C342" s="154"/>
      <c r="D342" s="155"/>
      <c r="E342" s="155"/>
      <c r="F342" s="154"/>
      <c r="G342" s="154"/>
    </row>
    <row r="343" spans="1:7" ht="18">
      <c r="A343" s="333"/>
      <c r="B343" s="333"/>
      <c r="C343" s="154"/>
      <c r="D343" s="155"/>
      <c r="E343" s="155"/>
      <c r="F343" s="154"/>
      <c r="G343" s="154"/>
    </row>
    <row r="344" spans="1:7" ht="18">
      <c r="A344" s="333"/>
      <c r="B344" s="333"/>
      <c r="C344" s="154"/>
      <c r="D344" s="155"/>
      <c r="E344" s="155"/>
      <c r="F344" s="154"/>
      <c r="G344" s="154"/>
    </row>
    <row r="345" spans="1:7" ht="18">
      <c r="A345" s="333"/>
      <c r="B345" s="333"/>
      <c r="C345" s="154"/>
      <c r="D345" s="155"/>
      <c r="E345" s="155"/>
      <c r="F345" s="154"/>
      <c r="G345" s="154"/>
    </row>
    <row r="346" spans="1:7" ht="18">
      <c r="A346" s="333"/>
      <c r="B346" s="333"/>
      <c r="C346" s="154"/>
      <c r="D346" s="155"/>
      <c r="E346" s="155"/>
      <c r="F346" s="154"/>
      <c r="G346" s="154"/>
    </row>
    <row r="347" spans="1:7" ht="18">
      <c r="A347" s="333"/>
      <c r="B347" s="333"/>
      <c r="C347" s="154"/>
      <c r="D347" s="155"/>
      <c r="E347" s="155"/>
      <c r="F347" s="154"/>
      <c r="G347" s="154"/>
    </row>
    <row r="348" spans="1:7" ht="18">
      <c r="A348" s="333"/>
      <c r="B348" s="333"/>
      <c r="C348" s="154"/>
      <c r="D348" s="155"/>
      <c r="E348" s="155"/>
      <c r="F348" s="154"/>
      <c r="G348" s="154"/>
    </row>
    <row r="349" spans="1:7" ht="18">
      <c r="A349" s="333"/>
      <c r="B349" s="333"/>
      <c r="C349" s="154"/>
      <c r="D349" s="155"/>
      <c r="E349" s="155"/>
      <c r="F349" s="154"/>
      <c r="G349" s="154"/>
    </row>
    <row r="350" spans="1:7" ht="18">
      <c r="A350" s="333"/>
      <c r="B350" s="333"/>
      <c r="C350" s="154"/>
      <c r="D350" s="155"/>
      <c r="E350" s="155"/>
      <c r="F350" s="154"/>
      <c r="G350" s="154"/>
    </row>
    <row r="351" spans="1:7" ht="18">
      <c r="A351" s="333"/>
      <c r="B351" s="333"/>
      <c r="C351" s="154"/>
      <c r="D351" s="155"/>
      <c r="E351" s="155"/>
      <c r="F351" s="154"/>
      <c r="G351" s="154"/>
    </row>
    <row r="352" spans="1:7" ht="18">
      <c r="A352" s="333"/>
      <c r="B352" s="333"/>
      <c r="C352" s="154"/>
      <c r="D352" s="155"/>
      <c r="E352" s="155"/>
      <c r="F352" s="154"/>
      <c r="G352" s="154"/>
    </row>
    <row r="353" spans="1:7" ht="18">
      <c r="A353" s="333"/>
      <c r="B353" s="333"/>
      <c r="C353" s="154"/>
      <c r="D353" s="155"/>
      <c r="E353" s="155"/>
      <c r="F353" s="154"/>
      <c r="G353" s="154"/>
    </row>
    <row r="354" spans="1:7" ht="18">
      <c r="A354" s="333"/>
      <c r="B354" s="333"/>
      <c r="C354" s="154"/>
      <c r="D354" s="155"/>
      <c r="E354" s="155"/>
      <c r="F354" s="154"/>
      <c r="G354" s="154"/>
    </row>
    <row r="355" spans="1:7" ht="18">
      <c r="A355" s="333"/>
      <c r="B355" s="333"/>
      <c r="C355" s="154"/>
      <c r="D355" s="155"/>
      <c r="E355" s="155"/>
      <c r="F355" s="154"/>
      <c r="G355" s="154"/>
    </row>
    <row r="356" spans="1:7" ht="18">
      <c r="A356" s="333"/>
      <c r="B356" s="333"/>
      <c r="C356" s="154"/>
      <c r="D356" s="155"/>
      <c r="E356" s="155"/>
      <c r="F356" s="154"/>
      <c r="G356" s="154"/>
    </row>
    <row r="357" spans="1:7" ht="18">
      <c r="A357" s="333"/>
      <c r="B357" s="333"/>
      <c r="C357" s="154"/>
      <c r="D357" s="155"/>
      <c r="E357" s="155"/>
      <c r="F357" s="154"/>
      <c r="G357" s="154"/>
    </row>
    <row r="358" spans="1:7" ht="18">
      <c r="A358" s="333"/>
      <c r="B358" s="333"/>
      <c r="C358" s="154"/>
      <c r="D358" s="155"/>
      <c r="E358" s="155"/>
      <c r="F358" s="154"/>
      <c r="G358" s="154"/>
    </row>
    <row r="359" spans="1:7" ht="18">
      <c r="A359" s="333"/>
      <c r="B359" s="333"/>
      <c r="C359" s="154"/>
      <c r="D359" s="155"/>
      <c r="E359" s="155"/>
      <c r="F359" s="154"/>
      <c r="G359" s="154"/>
    </row>
    <row r="360" spans="1:7" ht="18">
      <c r="A360" s="333"/>
      <c r="B360" s="333"/>
      <c r="C360" s="154"/>
      <c r="D360" s="155"/>
      <c r="E360" s="155"/>
      <c r="F360" s="154"/>
      <c r="G360" s="154"/>
    </row>
    <row r="361" spans="1:7" ht="18">
      <c r="A361" s="333"/>
      <c r="B361" s="333"/>
      <c r="C361" s="154"/>
      <c r="D361" s="155"/>
      <c r="E361" s="155"/>
      <c r="F361" s="154"/>
      <c r="G361" s="154"/>
    </row>
    <row r="362" spans="1:7" ht="18">
      <c r="A362" s="333"/>
      <c r="B362" s="333"/>
      <c r="C362" s="154"/>
      <c r="D362" s="155"/>
      <c r="E362" s="155"/>
      <c r="F362" s="154"/>
      <c r="G362" s="154"/>
    </row>
    <row r="363" spans="1:7" ht="18">
      <c r="A363" s="333"/>
      <c r="B363" s="333"/>
      <c r="C363" s="154"/>
      <c r="D363" s="155"/>
      <c r="E363" s="155"/>
      <c r="F363" s="154"/>
      <c r="G363" s="154"/>
    </row>
    <row r="364" spans="1:7" ht="18">
      <c r="A364" s="333"/>
      <c r="B364" s="333"/>
      <c r="C364" s="154"/>
      <c r="D364" s="155"/>
      <c r="E364" s="155"/>
      <c r="F364" s="154"/>
      <c r="G364" s="154"/>
    </row>
    <row r="365" spans="1:7" ht="18">
      <c r="A365" s="333"/>
      <c r="B365" s="333"/>
      <c r="C365" s="154"/>
      <c r="D365" s="155"/>
      <c r="E365" s="155"/>
      <c r="F365" s="154"/>
      <c r="G365" s="154"/>
    </row>
    <row r="366" spans="1:7" ht="18">
      <c r="A366" s="333"/>
      <c r="B366" s="333"/>
      <c r="C366" s="154"/>
      <c r="D366" s="155"/>
      <c r="E366" s="155"/>
      <c r="F366" s="154"/>
      <c r="G366" s="154"/>
    </row>
    <row r="367" spans="1:7" ht="18">
      <c r="A367" s="333"/>
      <c r="B367" s="333"/>
      <c r="C367" s="154"/>
      <c r="D367" s="155"/>
      <c r="E367" s="155"/>
      <c r="F367" s="154"/>
      <c r="G367" s="154"/>
    </row>
    <row r="368" spans="1:7" ht="18">
      <c r="A368" s="333"/>
      <c r="B368" s="333"/>
      <c r="C368" s="154"/>
      <c r="D368" s="155"/>
      <c r="E368" s="155"/>
      <c r="F368" s="154"/>
      <c r="G368" s="154"/>
    </row>
    <row r="369" spans="1:7" ht="18">
      <c r="A369" s="333"/>
      <c r="B369" s="333"/>
      <c r="C369" s="154"/>
      <c r="D369" s="155"/>
      <c r="E369" s="155"/>
      <c r="F369" s="154"/>
      <c r="G369" s="154"/>
    </row>
    <row r="370" spans="1:7" ht="18">
      <c r="A370" s="333"/>
      <c r="B370" s="333"/>
      <c r="C370" s="154"/>
      <c r="D370" s="155"/>
      <c r="E370" s="155"/>
      <c r="F370" s="154"/>
      <c r="G370" s="154"/>
    </row>
    <row r="371" spans="1:7" ht="18">
      <c r="A371" s="333"/>
      <c r="B371" s="333"/>
      <c r="C371" s="154"/>
      <c r="D371" s="155"/>
      <c r="E371" s="155"/>
      <c r="F371" s="154"/>
      <c r="G371" s="154"/>
    </row>
    <row r="372" spans="1:7" ht="18">
      <c r="A372" s="333"/>
      <c r="B372" s="333"/>
      <c r="C372" s="154"/>
      <c r="D372" s="155"/>
      <c r="E372" s="155"/>
      <c r="F372" s="154"/>
      <c r="G372" s="154"/>
    </row>
    <row r="373" spans="1:7" ht="18">
      <c r="A373" s="333"/>
      <c r="B373" s="333"/>
      <c r="C373" s="154"/>
      <c r="D373" s="155"/>
      <c r="E373" s="155"/>
      <c r="F373" s="154"/>
      <c r="G373" s="154"/>
    </row>
    <row r="374" spans="1:7" ht="18">
      <c r="A374" s="333"/>
      <c r="B374" s="333"/>
      <c r="C374" s="154"/>
      <c r="D374" s="155"/>
      <c r="E374" s="155"/>
      <c r="F374" s="154"/>
      <c r="G374" s="154"/>
    </row>
    <row r="375" spans="1:7" ht="18">
      <c r="A375" s="333"/>
      <c r="B375" s="333"/>
      <c r="C375" s="154"/>
      <c r="D375" s="155"/>
      <c r="E375" s="155"/>
      <c r="F375" s="154"/>
      <c r="G375" s="154"/>
    </row>
    <row r="376" spans="1:7" ht="18">
      <c r="A376" s="333"/>
      <c r="B376" s="333"/>
      <c r="C376" s="154"/>
      <c r="D376" s="155"/>
      <c r="E376" s="155"/>
      <c r="F376" s="154"/>
      <c r="G376" s="154"/>
    </row>
    <row r="377" spans="1:7" ht="18">
      <c r="A377" s="333"/>
      <c r="B377" s="333"/>
      <c r="C377" s="154"/>
      <c r="D377" s="155"/>
      <c r="E377" s="155"/>
      <c r="F377" s="154"/>
      <c r="G377" s="154"/>
    </row>
    <row r="378" spans="1:7" ht="18">
      <c r="A378" s="333"/>
      <c r="B378" s="333"/>
      <c r="C378" s="154"/>
      <c r="D378" s="155"/>
      <c r="E378" s="155"/>
      <c r="F378" s="154"/>
      <c r="G378" s="154"/>
    </row>
    <row r="379" spans="1:7" ht="18">
      <c r="A379" s="333"/>
      <c r="B379" s="333"/>
      <c r="C379" s="154"/>
      <c r="D379" s="155"/>
      <c r="E379" s="155"/>
      <c r="F379" s="154"/>
      <c r="G379" s="154"/>
    </row>
    <row r="380" spans="1:7" ht="18">
      <c r="A380" s="333"/>
      <c r="B380" s="333"/>
      <c r="C380" s="154"/>
      <c r="D380" s="155"/>
      <c r="E380" s="155"/>
      <c r="F380" s="154"/>
      <c r="G380" s="154"/>
    </row>
    <row r="381" spans="1:7" ht="18">
      <c r="A381" s="333"/>
      <c r="B381" s="333"/>
      <c r="C381" s="154"/>
      <c r="D381" s="155"/>
      <c r="E381" s="155"/>
      <c r="F381" s="154"/>
      <c r="G381" s="154"/>
    </row>
    <row r="382" spans="1:7" ht="18">
      <c r="A382" s="333"/>
      <c r="B382" s="333"/>
      <c r="C382" s="154"/>
      <c r="D382" s="155"/>
      <c r="E382" s="155"/>
      <c r="F382" s="154"/>
      <c r="G382" s="154"/>
    </row>
    <row r="383" spans="1:7" ht="18">
      <c r="A383" s="333"/>
      <c r="B383" s="333"/>
      <c r="C383" s="154"/>
      <c r="D383" s="155"/>
      <c r="E383" s="155"/>
      <c r="F383" s="154"/>
      <c r="G383" s="154"/>
    </row>
    <row r="384" spans="1:7" ht="18">
      <c r="A384" s="333"/>
      <c r="B384" s="333"/>
      <c r="C384" s="154"/>
      <c r="D384" s="155"/>
      <c r="E384" s="155"/>
      <c r="F384" s="154"/>
      <c r="G384" s="154"/>
    </row>
    <row r="385" spans="1:7" ht="18">
      <c r="A385" s="333"/>
      <c r="B385" s="333"/>
      <c r="C385" s="154"/>
      <c r="D385" s="155"/>
      <c r="E385" s="155"/>
      <c r="F385" s="154"/>
      <c r="G385" s="154"/>
    </row>
    <row r="386" spans="1:7" ht="18">
      <c r="A386" s="333"/>
      <c r="B386" s="333"/>
      <c r="C386" s="154"/>
      <c r="D386" s="155"/>
      <c r="E386" s="155"/>
      <c r="F386" s="154"/>
      <c r="G386" s="154"/>
    </row>
    <row r="387" spans="1:7" ht="18">
      <c r="A387" s="333"/>
      <c r="B387" s="333"/>
      <c r="C387" s="154"/>
      <c r="D387" s="155"/>
      <c r="E387" s="155"/>
      <c r="F387" s="154"/>
      <c r="G387" s="154"/>
    </row>
    <row r="388" spans="1:7" ht="18">
      <c r="A388" s="333"/>
      <c r="B388" s="333"/>
      <c r="C388" s="154"/>
      <c r="D388" s="155"/>
      <c r="E388" s="155"/>
      <c r="F388" s="154"/>
      <c r="G388" s="154"/>
    </row>
    <row r="389" spans="1:7" ht="18">
      <c r="A389" s="333"/>
      <c r="B389" s="333"/>
      <c r="C389" s="154"/>
      <c r="D389" s="155"/>
      <c r="E389" s="155"/>
      <c r="F389" s="154"/>
      <c r="G389" s="154"/>
    </row>
    <row r="390" spans="1:7" ht="18">
      <c r="A390" s="333"/>
      <c r="B390" s="333"/>
      <c r="C390" s="154"/>
      <c r="D390" s="155"/>
      <c r="E390" s="155"/>
      <c r="F390" s="154"/>
      <c r="G390" s="154"/>
    </row>
    <row r="391" spans="1:7" ht="18">
      <c r="A391" s="333"/>
      <c r="B391" s="333"/>
      <c r="C391" s="154"/>
      <c r="D391" s="155"/>
      <c r="E391" s="155"/>
      <c r="F391" s="154"/>
      <c r="G391" s="154"/>
    </row>
    <row r="392" spans="1:7" ht="18">
      <c r="A392" s="333"/>
      <c r="B392" s="333"/>
      <c r="C392" s="154"/>
      <c r="D392" s="155"/>
      <c r="E392" s="155"/>
      <c r="F392" s="154"/>
      <c r="G392" s="154"/>
    </row>
    <row r="393" spans="1:7" ht="18">
      <c r="A393" s="333"/>
      <c r="B393" s="333"/>
      <c r="C393" s="154"/>
      <c r="D393" s="155"/>
      <c r="E393" s="155"/>
      <c r="F393" s="154"/>
      <c r="G393" s="154"/>
    </row>
    <row r="394" spans="1:7" ht="18">
      <c r="A394" s="333"/>
      <c r="B394" s="333"/>
      <c r="C394" s="154"/>
      <c r="D394" s="155"/>
      <c r="E394" s="155"/>
      <c r="F394" s="154"/>
      <c r="G394" s="154"/>
    </row>
    <row r="395" spans="1:7" ht="18">
      <c r="A395" s="333"/>
      <c r="B395" s="333"/>
      <c r="C395" s="154"/>
      <c r="D395" s="155"/>
      <c r="E395" s="155"/>
      <c r="F395" s="154"/>
      <c r="G395" s="154"/>
    </row>
    <row r="396" spans="1:7" ht="18">
      <c r="A396" s="333"/>
      <c r="B396" s="333"/>
      <c r="C396" s="154"/>
      <c r="D396" s="155"/>
      <c r="E396" s="155"/>
      <c r="F396" s="154"/>
      <c r="G396" s="154"/>
    </row>
    <row r="397" spans="1:7" ht="18">
      <c r="A397" s="333"/>
      <c r="B397" s="333"/>
      <c r="C397" s="154"/>
      <c r="D397" s="155"/>
      <c r="E397" s="155"/>
      <c r="F397" s="154"/>
      <c r="G397" s="154"/>
    </row>
    <row r="398" spans="1:7" ht="18">
      <c r="A398" s="333"/>
      <c r="B398" s="333"/>
      <c r="C398" s="154"/>
      <c r="D398" s="155"/>
      <c r="E398" s="155"/>
      <c r="F398" s="154"/>
      <c r="G398" s="154"/>
    </row>
    <row r="399" spans="1:7" ht="18">
      <c r="A399" s="333"/>
      <c r="B399" s="333"/>
      <c r="C399" s="154"/>
      <c r="D399" s="155"/>
      <c r="E399" s="155"/>
      <c r="F399" s="154"/>
      <c r="G399" s="154"/>
    </row>
    <row r="400" spans="1:7" ht="18">
      <c r="A400" s="333"/>
      <c r="B400" s="333"/>
      <c r="C400" s="154"/>
      <c r="D400" s="155"/>
      <c r="E400" s="155"/>
      <c r="F400" s="154"/>
      <c r="G400" s="154"/>
    </row>
    <row r="401" spans="1:7" ht="18">
      <c r="A401" s="333"/>
      <c r="B401" s="333"/>
      <c r="C401" s="154"/>
      <c r="D401" s="155"/>
      <c r="E401" s="155"/>
      <c r="F401" s="154"/>
      <c r="G401" s="154"/>
    </row>
    <row r="402" spans="1:7" ht="18">
      <c r="A402" s="333"/>
      <c r="B402" s="333"/>
      <c r="C402" s="154"/>
      <c r="D402" s="155"/>
      <c r="E402" s="155"/>
      <c r="F402" s="154"/>
      <c r="G402" s="154"/>
    </row>
    <row r="403" spans="1:7" ht="18">
      <c r="A403" s="333"/>
      <c r="B403" s="333"/>
      <c r="C403" s="154"/>
      <c r="D403" s="155"/>
      <c r="E403" s="155"/>
      <c r="F403" s="154"/>
      <c r="G403" s="154"/>
    </row>
    <row r="404" spans="1:7" ht="18">
      <c r="A404" s="333"/>
      <c r="B404" s="333"/>
      <c r="C404" s="154"/>
      <c r="D404" s="155"/>
      <c r="E404" s="155"/>
      <c r="F404" s="154"/>
      <c r="G404" s="154"/>
    </row>
    <row r="405" spans="1:7" ht="18">
      <c r="A405" s="333"/>
      <c r="B405" s="333"/>
      <c r="C405" s="154"/>
      <c r="D405" s="155"/>
      <c r="E405" s="155"/>
      <c r="F405" s="154"/>
      <c r="G405" s="154"/>
    </row>
    <row r="406" spans="1:7" ht="18">
      <c r="A406" s="333"/>
      <c r="B406" s="333"/>
      <c r="C406" s="154"/>
      <c r="D406" s="155"/>
      <c r="E406" s="155"/>
      <c r="F406" s="154"/>
      <c r="G406" s="154"/>
    </row>
    <row r="407" spans="1:7" ht="18">
      <c r="A407" s="333"/>
      <c r="B407" s="333"/>
      <c r="C407" s="154"/>
      <c r="D407" s="155"/>
      <c r="E407" s="155"/>
      <c r="F407" s="154"/>
      <c r="G407" s="154"/>
    </row>
    <row r="408" spans="1:7" ht="18">
      <c r="A408" s="333"/>
      <c r="B408" s="333"/>
      <c r="C408" s="154"/>
      <c r="D408" s="155"/>
      <c r="E408" s="155"/>
      <c r="F408" s="154"/>
      <c r="G408" s="154"/>
    </row>
    <row r="409" spans="1:7" ht="18">
      <c r="A409" s="333"/>
      <c r="B409" s="333"/>
      <c r="C409" s="154"/>
      <c r="D409" s="155"/>
      <c r="E409" s="155"/>
      <c r="F409" s="154"/>
      <c r="G409" s="154"/>
    </row>
    <row r="410" spans="1:7" ht="18">
      <c r="A410" s="333"/>
      <c r="B410" s="333"/>
      <c r="C410" s="154"/>
      <c r="D410" s="155"/>
      <c r="E410" s="155"/>
      <c r="F410" s="154"/>
      <c r="G410" s="154"/>
    </row>
    <row r="411" spans="1:7" ht="18">
      <c r="A411" s="333"/>
      <c r="B411" s="333"/>
      <c r="C411" s="154"/>
      <c r="D411" s="155"/>
      <c r="E411" s="155"/>
      <c r="F411" s="154"/>
      <c r="G411" s="154"/>
    </row>
    <row r="412" spans="1:7" ht="18">
      <c r="A412" s="333"/>
      <c r="B412" s="333"/>
      <c r="C412" s="154"/>
      <c r="D412" s="155"/>
      <c r="E412" s="155"/>
      <c r="F412" s="154"/>
      <c r="G412" s="154"/>
    </row>
    <row r="413" spans="1:7" ht="18">
      <c r="A413" s="333"/>
      <c r="B413" s="333"/>
      <c r="C413" s="154"/>
      <c r="D413" s="155"/>
      <c r="E413" s="155"/>
      <c r="F413" s="154"/>
      <c r="G413" s="154"/>
    </row>
    <row r="414" spans="1:7" ht="18">
      <c r="A414" s="333"/>
      <c r="B414" s="333"/>
      <c r="C414" s="154"/>
      <c r="D414" s="155"/>
      <c r="E414" s="155"/>
      <c r="F414" s="154"/>
      <c r="G414" s="154"/>
    </row>
    <row r="415" spans="1:7" ht="18">
      <c r="A415" s="333"/>
      <c r="B415" s="333"/>
      <c r="C415" s="154"/>
      <c r="D415" s="155"/>
      <c r="E415" s="155"/>
      <c r="F415" s="154"/>
      <c r="G415" s="154"/>
    </row>
    <row r="416" spans="1:7" ht="18">
      <c r="A416" s="333"/>
      <c r="B416" s="333"/>
      <c r="C416" s="154"/>
      <c r="D416" s="155"/>
      <c r="E416" s="155"/>
      <c r="F416" s="154"/>
      <c r="G416" s="154"/>
    </row>
    <row r="417" spans="1:7" ht="18">
      <c r="A417" s="333"/>
      <c r="B417" s="333"/>
      <c r="C417" s="154"/>
      <c r="D417" s="155"/>
      <c r="E417" s="155"/>
      <c r="F417" s="154"/>
      <c r="G417" s="154"/>
    </row>
    <row r="418" spans="1:7" ht="18">
      <c r="A418" s="333"/>
      <c r="B418" s="333"/>
      <c r="C418" s="154"/>
      <c r="D418" s="155"/>
      <c r="E418" s="155"/>
      <c r="F418" s="154"/>
      <c r="G418" s="154"/>
    </row>
    <row r="419" spans="1:7" ht="18">
      <c r="A419" s="333"/>
      <c r="B419" s="333"/>
      <c r="C419" s="154"/>
      <c r="D419" s="155"/>
      <c r="E419" s="155"/>
      <c r="F419" s="154"/>
      <c r="G419" s="154"/>
    </row>
    <row r="420" spans="1:7" ht="18">
      <c r="A420" s="333"/>
      <c r="B420" s="333"/>
      <c r="C420" s="154"/>
      <c r="D420" s="155"/>
      <c r="E420" s="155"/>
      <c r="F420" s="154"/>
      <c r="G420" s="154"/>
    </row>
    <row r="421" spans="1:7" ht="18">
      <c r="A421" s="333"/>
      <c r="B421" s="333"/>
      <c r="C421" s="154"/>
      <c r="D421" s="155"/>
      <c r="E421" s="155"/>
      <c r="F421" s="154"/>
      <c r="G421" s="154"/>
    </row>
    <row r="422" spans="1:7" ht="18">
      <c r="A422" s="333"/>
      <c r="B422" s="333"/>
      <c r="C422" s="154"/>
      <c r="D422" s="155"/>
      <c r="E422" s="155"/>
      <c r="F422" s="154"/>
      <c r="G422" s="154"/>
    </row>
    <row r="423" spans="1:7" ht="18">
      <c r="A423" s="333"/>
      <c r="B423" s="333"/>
      <c r="C423" s="154"/>
      <c r="D423" s="155"/>
      <c r="E423" s="155"/>
      <c r="F423" s="154"/>
      <c r="G423" s="154"/>
    </row>
    <row r="424" spans="1:7" ht="18">
      <c r="A424" s="333"/>
      <c r="B424" s="333"/>
      <c r="C424" s="154"/>
      <c r="D424" s="155"/>
      <c r="E424" s="155"/>
      <c r="F424" s="154"/>
      <c r="G424" s="154"/>
    </row>
    <row r="425" spans="1:7" ht="18">
      <c r="A425" s="333"/>
      <c r="B425" s="333"/>
      <c r="C425" s="154"/>
      <c r="D425" s="155"/>
      <c r="E425" s="155"/>
      <c r="F425" s="154"/>
      <c r="G425" s="154"/>
    </row>
    <row r="426" spans="1:7" ht="18">
      <c r="A426" s="333"/>
      <c r="B426" s="333"/>
      <c r="C426" s="154"/>
      <c r="D426" s="155"/>
      <c r="E426" s="155"/>
      <c r="F426" s="154"/>
      <c r="G426" s="154"/>
    </row>
    <row r="427" spans="1:7" ht="18">
      <c r="A427" s="333"/>
      <c r="B427" s="333"/>
      <c r="C427" s="154"/>
      <c r="D427" s="155"/>
      <c r="E427" s="155"/>
      <c r="F427" s="154"/>
      <c r="G427" s="154"/>
    </row>
    <row r="428" spans="1:7" ht="18">
      <c r="A428" s="333"/>
      <c r="B428" s="333"/>
      <c r="C428" s="154"/>
      <c r="D428" s="155"/>
      <c r="E428" s="155"/>
      <c r="F428" s="154"/>
      <c r="G428" s="154"/>
    </row>
    <row r="429" spans="1:7" ht="18">
      <c r="A429" s="333"/>
      <c r="B429" s="333"/>
      <c r="C429" s="154"/>
      <c r="D429" s="155"/>
      <c r="E429" s="155"/>
      <c r="F429" s="154"/>
      <c r="G429" s="154"/>
    </row>
    <row r="430" spans="1:7" ht="18">
      <c r="A430" s="333"/>
      <c r="B430" s="333"/>
      <c r="C430" s="154"/>
      <c r="D430" s="155"/>
      <c r="E430" s="155"/>
      <c r="F430" s="154"/>
      <c r="G430" s="154"/>
    </row>
    <row r="431" spans="1:7" ht="18">
      <c r="A431" s="333"/>
      <c r="B431" s="333"/>
      <c r="C431" s="154"/>
      <c r="D431" s="155"/>
      <c r="E431" s="155"/>
      <c r="F431" s="154"/>
      <c r="G431" s="154"/>
    </row>
    <row r="432" spans="1:7" ht="18">
      <c r="A432" s="333"/>
      <c r="B432" s="333"/>
      <c r="C432" s="154"/>
      <c r="D432" s="155"/>
      <c r="E432" s="155"/>
      <c r="F432" s="154"/>
      <c r="G432" s="154"/>
    </row>
    <row r="433" spans="1:7" ht="18">
      <c r="A433" s="333"/>
      <c r="B433" s="333"/>
      <c r="C433" s="154"/>
      <c r="D433" s="155"/>
      <c r="E433" s="155"/>
      <c r="F433" s="154"/>
      <c r="G433" s="154"/>
    </row>
    <row r="434" spans="1:7" ht="18">
      <c r="A434" s="333"/>
      <c r="B434" s="333"/>
      <c r="C434" s="154"/>
      <c r="D434" s="155"/>
      <c r="E434" s="155"/>
      <c r="F434" s="154"/>
      <c r="G434" s="154"/>
    </row>
    <row r="435" spans="1:7" ht="18">
      <c r="A435" s="333"/>
      <c r="B435" s="333"/>
      <c r="C435" s="154"/>
      <c r="D435" s="155"/>
      <c r="E435" s="155"/>
      <c r="F435" s="154"/>
      <c r="G435" s="154"/>
    </row>
    <row r="436" spans="1:7" ht="18">
      <c r="A436" s="333"/>
      <c r="B436" s="333"/>
      <c r="C436" s="154"/>
      <c r="D436" s="155"/>
      <c r="E436" s="155"/>
      <c r="F436" s="154"/>
      <c r="G436" s="154"/>
    </row>
    <row r="437" spans="1:7" ht="18">
      <c r="A437" s="333"/>
      <c r="B437" s="333"/>
      <c r="C437" s="154"/>
      <c r="D437" s="155"/>
      <c r="E437" s="155"/>
      <c r="F437" s="154"/>
      <c r="G437" s="154"/>
    </row>
    <row r="438" spans="1:7" ht="18">
      <c r="A438" s="333"/>
      <c r="B438" s="333"/>
      <c r="C438" s="154"/>
      <c r="D438" s="155"/>
      <c r="E438" s="155"/>
      <c r="F438" s="154"/>
      <c r="G438" s="154"/>
    </row>
    <row r="439" spans="1:7" ht="18">
      <c r="A439" s="333"/>
      <c r="B439" s="333"/>
      <c r="C439" s="154"/>
      <c r="D439" s="155"/>
      <c r="E439" s="155"/>
      <c r="F439" s="154"/>
      <c r="G439" s="154"/>
    </row>
    <row r="440" spans="1:7" ht="18">
      <c r="A440" s="333"/>
      <c r="B440" s="333"/>
      <c r="C440" s="154"/>
      <c r="D440" s="155"/>
      <c r="E440" s="155"/>
      <c r="F440" s="154"/>
      <c r="G440" s="154"/>
    </row>
    <row r="441" spans="1:7" ht="18">
      <c r="A441" s="333"/>
      <c r="B441" s="333"/>
      <c r="C441" s="154"/>
      <c r="D441" s="155"/>
      <c r="E441" s="155"/>
      <c r="F441" s="154"/>
      <c r="G441" s="154"/>
    </row>
    <row r="442" spans="1:7" ht="18">
      <c r="A442" s="333"/>
      <c r="B442" s="333"/>
      <c r="C442" s="154"/>
      <c r="D442" s="155"/>
      <c r="E442" s="155"/>
      <c r="F442" s="154"/>
      <c r="G442" s="154"/>
    </row>
    <row r="443" spans="1:7" ht="18">
      <c r="A443" s="333"/>
      <c r="B443" s="333"/>
      <c r="C443" s="154"/>
      <c r="D443" s="155"/>
      <c r="E443" s="155"/>
      <c r="F443" s="154"/>
      <c r="G443" s="154"/>
    </row>
    <row r="444" spans="1:7" ht="18">
      <c r="A444" s="333"/>
      <c r="B444" s="333"/>
      <c r="C444" s="154"/>
      <c r="D444" s="155"/>
      <c r="E444" s="155"/>
      <c r="F444" s="154"/>
      <c r="G444" s="154"/>
    </row>
    <row r="445" spans="1:7" ht="18">
      <c r="A445" s="333"/>
      <c r="B445" s="333"/>
      <c r="C445" s="154"/>
      <c r="D445" s="155"/>
      <c r="E445" s="155"/>
      <c r="F445" s="154"/>
      <c r="G445" s="154"/>
    </row>
    <row r="446" spans="1:7" ht="18">
      <c r="A446" s="333"/>
      <c r="B446" s="333"/>
      <c r="C446" s="154"/>
      <c r="D446" s="155"/>
      <c r="E446" s="155"/>
      <c r="F446" s="154"/>
      <c r="G446" s="154"/>
    </row>
    <row r="447" spans="1:7" ht="18">
      <c r="A447" s="333"/>
      <c r="B447" s="333"/>
      <c r="C447" s="154"/>
      <c r="D447" s="155"/>
      <c r="E447" s="155"/>
      <c r="F447" s="154"/>
      <c r="G447" s="154"/>
    </row>
    <row r="448" spans="1:7" ht="18">
      <c r="A448" s="333"/>
      <c r="B448" s="333"/>
      <c r="C448" s="154"/>
      <c r="D448" s="155"/>
      <c r="E448" s="155"/>
      <c r="F448" s="154"/>
      <c r="G448" s="154"/>
    </row>
    <row r="449" spans="1:7" ht="18">
      <c r="A449" s="333"/>
      <c r="B449" s="333"/>
      <c r="C449" s="154"/>
      <c r="D449" s="155"/>
      <c r="E449" s="155"/>
      <c r="F449" s="154"/>
      <c r="G449" s="154"/>
    </row>
    <row r="450" spans="1:7" ht="18">
      <c r="A450" s="333"/>
      <c r="B450" s="333"/>
      <c r="C450" s="154"/>
      <c r="D450" s="155"/>
      <c r="E450" s="155"/>
      <c r="F450" s="154"/>
      <c r="G450" s="154"/>
    </row>
    <row r="451" spans="1:7" ht="18">
      <c r="A451" s="333"/>
      <c r="B451" s="333"/>
      <c r="C451" s="154"/>
      <c r="D451" s="155"/>
      <c r="E451" s="155"/>
      <c r="F451" s="154"/>
      <c r="G451" s="154"/>
    </row>
    <row r="452" spans="1:7" ht="18">
      <c r="A452" s="333"/>
      <c r="B452" s="333"/>
      <c r="C452" s="154"/>
      <c r="D452" s="155"/>
      <c r="E452" s="155"/>
      <c r="F452" s="154"/>
      <c r="G452" s="154"/>
    </row>
    <row r="453" spans="1:7" ht="18">
      <c r="A453" s="333"/>
      <c r="B453" s="333"/>
      <c r="C453" s="154"/>
      <c r="D453" s="155"/>
      <c r="E453" s="155"/>
      <c r="F453" s="154"/>
      <c r="G453" s="154"/>
    </row>
    <row r="454" spans="1:7" ht="18">
      <c r="A454" s="333"/>
      <c r="B454" s="333"/>
      <c r="C454" s="154"/>
      <c r="D454" s="155"/>
      <c r="E454" s="155"/>
      <c r="F454" s="154"/>
      <c r="G454" s="154"/>
    </row>
    <row r="455" spans="1:7" ht="18">
      <c r="A455" s="333"/>
      <c r="B455" s="333"/>
      <c r="C455" s="154"/>
      <c r="D455" s="155"/>
      <c r="E455" s="155"/>
      <c r="F455" s="154"/>
      <c r="G455" s="154"/>
    </row>
    <row r="456" spans="1:7" ht="18">
      <c r="A456" s="333"/>
      <c r="B456" s="333"/>
      <c r="C456" s="154"/>
      <c r="D456" s="155"/>
      <c r="E456" s="155"/>
      <c r="F456" s="154"/>
      <c r="G456" s="154"/>
    </row>
    <row r="457" spans="1:7" ht="18">
      <c r="A457" s="333"/>
      <c r="B457" s="333"/>
      <c r="C457" s="154"/>
      <c r="D457" s="155"/>
      <c r="E457" s="155"/>
      <c r="F457" s="154"/>
      <c r="G457" s="154"/>
    </row>
    <row r="458" spans="1:7" ht="18">
      <c r="A458" s="333"/>
      <c r="B458" s="333"/>
      <c r="C458" s="154"/>
      <c r="D458" s="155"/>
      <c r="E458" s="155"/>
      <c r="F458" s="154"/>
      <c r="G458" s="154"/>
    </row>
    <row r="459" spans="1:7" ht="18">
      <c r="A459" s="333"/>
      <c r="B459" s="333"/>
      <c r="C459" s="154"/>
      <c r="D459" s="155"/>
      <c r="E459" s="155"/>
      <c r="F459" s="154"/>
      <c r="G459" s="154"/>
    </row>
    <row r="460" spans="1:7" ht="18">
      <c r="A460" s="333"/>
      <c r="B460" s="333"/>
      <c r="C460" s="154"/>
      <c r="D460" s="155"/>
      <c r="E460" s="155"/>
      <c r="F460" s="154"/>
      <c r="G460" s="154"/>
    </row>
    <row r="461" spans="1:7" ht="18">
      <c r="A461" s="333"/>
      <c r="B461" s="333"/>
      <c r="C461" s="154"/>
      <c r="D461" s="155"/>
      <c r="E461" s="155"/>
      <c r="F461" s="154"/>
      <c r="G461" s="154"/>
    </row>
    <row r="462" spans="1:7" ht="18">
      <c r="A462" s="333"/>
      <c r="B462" s="333"/>
      <c r="C462" s="154"/>
      <c r="D462" s="155"/>
      <c r="E462" s="155"/>
      <c r="F462" s="154"/>
      <c r="G462" s="154"/>
    </row>
    <row r="463" spans="1:7" ht="18">
      <c r="A463" s="333"/>
      <c r="B463" s="333"/>
      <c r="C463" s="154"/>
      <c r="D463" s="155"/>
      <c r="E463" s="155"/>
      <c r="F463" s="154"/>
      <c r="G463" s="154"/>
    </row>
    <row r="464" spans="1:7" ht="18">
      <c r="A464" s="333"/>
      <c r="B464" s="333"/>
      <c r="C464" s="154"/>
      <c r="D464" s="155"/>
      <c r="E464" s="155"/>
      <c r="F464" s="154"/>
      <c r="G464" s="154"/>
    </row>
    <row r="465" spans="1:7" ht="18">
      <c r="A465" s="333"/>
      <c r="B465" s="333"/>
      <c r="C465" s="154"/>
      <c r="D465" s="155"/>
      <c r="E465" s="155"/>
      <c r="F465" s="154"/>
      <c r="G465" s="154"/>
    </row>
    <row r="466" spans="1:7" ht="18">
      <c r="A466" s="333"/>
      <c r="B466" s="333"/>
      <c r="C466" s="154"/>
      <c r="D466" s="155"/>
      <c r="E466" s="155"/>
      <c r="F466" s="154"/>
      <c r="G466" s="154"/>
    </row>
    <row r="467" spans="1:7" ht="18">
      <c r="A467" s="333"/>
      <c r="B467" s="333"/>
      <c r="C467" s="154"/>
      <c r="D467" s="155"/>
      <c r="E467" s="155"/>
      <c r="F467" s="154"/>
      <c r="G467" s="154"/>
    </row>
    <row r="468" spans="1:7" ht="18">
      <c r="A468" s="333"/>
      <c r="B468" s="333"/>
      <c r="C468" s="154"/>
      <c r="D468" s="155"/>
      <c r="E468" s="155"/>
      <c r="F468" s="154"/>
      <c r="G468" s="154"/>
    </row>
    <row r="469" spans="1:7" ht="18">
      <c r="A469" s="333"/>
      <c r="B469" s="333"/>
      <c r="C469" s="154"/>
      <c r="D469" s="155"/>
      <c r="E469" s="155"/>
      <c r="F469" s="154"/>
      <c r="G469" s="154"/>
    </row>
    <row r="470" spans="1:7" ht="18">
      <c r="A470" s="333"/>
      <c r="B470" s="333"/>
      <c r="C470" s="154"/>
      <c r="D470" s="155"/>
      <c r="E470" s="155"/>
      <c r="F470" s="154"/>
      <c r="G470" s="154"/>
    </row>
    <row r="471" spans="1:7" ht="18">
      <c r="A471" s="333"/>
      <c r="B471" s="333"/>
      <c r="C471" s="154"/>
      <c r="D471" s="155"/>
      <c r="E471" s="155"/>
      <c r="F471" s="154"/>
      <c r="G471" s="154"/>
    </row>
    <row r="472" spans="1:7" ht="18">
      <c r="A472" s="333"/>
      <c r="B472" s="333"/>
      <c r="C472" s="154"/>
      <c r="D472" s="155"/>
      <c r="E472" s="155"/>
      <c r="F472" s="154"/>
      <c r="G472" s="154"/>
    </row>
    <row r="473" spans="1:7" ht="18">
      <c r="A473" s="333"/>
      <c r="B473" s="333"/>
      <c r="C473" s="154"/>
      <c r="D473" s="155"/>
      <c r="E473" s="155"/>
      <c r="F473" s="154"/>
      <c r="G473" s="154"/>
    </row>
    <row r="474" spans="1:7" ht="18">
      <c r="A474" s="333"/>
      <c r="B474" s="333"/>
      <c r="C474" s="154"/>
      <c r="D474" s="155"/>
      <c r="E474" s="155"/>
      <c r="F474" s="154"/>
      <c r="G474" s="154"/>
    </row>
    <row r="475" spans="1:7" ht="18">
      <c r="A475" s="333"/>
      <c r="B475" s="333"/>
      <c r="C475" s="154"/>
      <c r="D475" s="155"/>
      <c r="E475" s="155"/>
      <c r="F475" s="154"/>
      <c r="G475" s="154"/>
    </row>
    <row r="476" spans="1:7" ht="18">
      <c r="A476" s="333"/>
      <c r="B476" s="333"/>
      <c r="C476" s="154"/>
      <c r="D476" s="155"/>
      <c r="E476" s="155"/>
      <c r="F476" s="154"/>
      <c r="G476" s="154"/>
    </row>
    <row r="477" spans="1:7" ht="18">
      <c r="A477" s="333"/>
      <c r="B477" s="333"/>
      <c r="C477" s="154"/>
      <c r="D477" s="155"/>
      <c r="E477" s="155"/>
      <c r="F477" s="154"/>
      <c r="G477" s="154"/>
    </row>
    <row r="478" spans="1:7" ht="18">
      <c r="A478" s="333"/>
      <c r="B478" s="333"/>
      <c r="C478" s="154"/>
      <c r="D478" s="155"/>
      <c r="E478" s="155"/>
      <c r="F478" s="154"/>
      <c r="G478" s="154"/>
    </row>
    <row r="479" spans="1:7" ht="18">
      <c r="A479" s="333"/>
      <c r="B479" s="333"/>
      <c r="C479" s="154"/>
      <c r="D479" s="155"/>
      <c r="E479" s="155"/>
      <c r="F479" s="154"/>
      <c r="G479" s="154"/>
    </row>
    <row r="480" spans="1:7" ht="18">
      <c r="A480" s="333"/>
      <c r="B480" s="333"/>
      <c r="C480" s="154"/>
      <c r="D480" s="155"/>
      <c r="E480" s="155"/>
      <c r="F480" s="154"/>
      <c r="G480" s="154"/>
    </row>
    <row r="481" spans="1:7" ht="18">
      <c r="A481" s="333"/>
      <c r="B481" s="333"/>
      <c r="C481" s="154"/>
      <c r="D481" s="155"/>
      <c r="E481" s="155"/>
      <c r="F481" s="154"/>
      <c r="G481" s="154"/>
    </row>
    <row r="482" spans="1:7" ht="18">
      <c r="A482" s="333"/>
      <c r="B482" s="333"/>
      <c r="C482" s="154"/>
      <c r="D482" s="155"/>
      <c r="E482" s="155"/>
      <c r="F482" s="154"/>
      <c r="G482" s="154"/>
    </row>
    <row r="483" spans="1:7" ht="18">
      <c r="A483" s="333"/>
      <c r="B483" s="333"/>
      <c r="C483" s="154"/>
      <c r="D483" s="155"/>
      <c r="E483" s="155"/>
      <c r="F483" s="154"/>
      <c r="G483" s="154"/>
    </row>
    <row r="484" spans="1:7" ht="18">
      <c r="A484" s="333"/>
      <c r="B484" s="333"/>
      <c r="C484" s="154"/>
      <c r="D484" s="155"/>
      <c r="E484" s="155"/>
      <c r="F484" s="154"/>
      <c r="G484" s="154"/>
    </row>
    <row r="485" spans="1:7" ht="18">
      <c r="A485" s="333"/>
      <c r="B485" s="333"/>
      <c r="C485" s="154"/>
      <c r="D485" s="155"/>
      <c r="E485" s="155"/>
      <c r="F485" s="154"/>
      <c r="G485" s="154"/>
    </row>
    <row r="486" spans="1:7" ht="18">
      <c r="A486" s="333"/>
      <c r="B486" s="333"/>
      <c r="C486" s="154"/>
      <c r="D486" s="155"/>
      <c r="E486" s="155"/>
      <c r="F486" s="154"/>
      <c r="G486" s="154"/>
    </row>
    <row r="487" spans="1:7" ht="18">
      <c r="A487" s="333"/>
      <c r="B487" s="333"/>
      <c r="C487" s="154"/>
      <c r="D487" s="155"/>
      <c r="E487" s="155"/>
      <c r="F487" s="154"/>
      <c r="G487" s="154"/>
    </row>
    <row r="488" spans="1:7" ht="18">
      <c r="A488" s="333"/>
      <c r="B488" s="333"/>
      <c r="C488" s="154"/>
      <c r="D488" s="155"/>
      <c r="E488" s="155"/>
      <c r="F488" s="154"/>
      <c r="G488" s="154"/>
    </row>
    <row r="489" spans="1:7" ht="18">
      <c r="A489" s="333"/>
      <c r="B489" s="333"/>
      <c r="C489" s="154"/>
      <c r="D489" s="155"/>
      <c r="E489" s="155"/>
      <c r="F489" s="154"/>
      <c r="G489" s="154"/>
    </row>
    <row r="490" spans="1:7" ht="18">
      <c r="A490" s="333"/>
      <c r="B490" s="333"/>
      <c r="C490" s="154"/>
      <c r="D490" s="155"/>
      <c r="E490" s="155"/>
      <c r="F490" s="154"/>
      <c r="G490" s="154"/>
    </row>
    <row r="491" spans="1:7" ht="18">
      <c r="A491" s="333"/>
      <c r="B491" s="333"/>
      <c r="C491" s="154"/>
      <c r="D491" s="155"/>
      <c r="E491" s="155"/>
      <c r="F491" s="154"/>
      <c r="G491" s="154"/>
    </row>
    <row r="492" spans="1:7" ht="18">
      <c r="A492" s="333"/>
      <c r="B492" s="333"/>
      <c r="C492" s="154"/>
      <c r="D492" s="155"/>
      <c r="E492" s="155"/>
      <c r="F492" s="154"/>
      <c r="G492" s="154"/>
    </row>
    <row r="493" spans="1:7" ht="18">
      <c r="A493" s="333"/>
      <c r="B493" s="333"/>
      <c r="C493" s="154"/>
      <c r="D493" s="155"/>
      <c r="E493" s="155"/>
      <c r="F493" s="154"/>
      <c r="G493" s="154"/>
    </row>
    <row r="494" spans="1:7" ht="18">
      <c r="A494" s="333"/>
      <c r="B494" s="333"/>
      <c r="C494" s="154"/>
      <c r="D494" s="155"/>
      <c r="E494" s="155"/>
      <c r="F494" s="154"/>
      <c r="G494" s="154"/>
    </row>
    <row r="495" spans="1:7" ht="18">
      <c r="A495" s="333"/>
      <c r="B495" s="333"/>
      <c r="C495" s="154"/>
      <c r="D495" s="155"/>
      <c r="E495" s="155"/>
      <c r="F495" s="154"/>
      <c r="G495" s="154"/>
    </row>
    <row r="496" spans="1:7" ht="18">
      <c r="A496" s="333"/>
      <c r="B496" s="333"/>
      <c r="C496" s="154"/>
      <c r="D496" s="155"/>
      <c r="E496" s="155"/>
      <c r="F496" s="154"/>
      <c r="G496" s="154"/>
    </row>
    <row r="497" spans="1:7" ht="18">
      <c r="A497" s="333"/>
      <c r="B497" s="333"/>
      <c r="C497" s="154"/>
      <c r="D497" s="155"/>
      <c r="E497" s="155"/>
      <c r="F497" s="154"/>
      <c r="G497" s="154"/>
    </row>
    <row r="498" spans="1:7" ht="18">
      <c r="A498" s="333"/>
      <c r="B498" s="333"/>
      <c r="C498" s="154"/>
      <c r="D498" s="155"/>
      <c r="E498" s="155"/>
      <c r="F498" s="154"/>
      <c r="G498" s="154"/>
    </row>
    <row r="499" spans="1:7" ht="18">
      <c r="A499" s="333"/>
      <c r="B499" s="333"/>
      <c r="C499" s="154"/>
      <c r="D499" s="155"/>
      <c r="E499" s="155"/>
      <c r="F499" s="154"/>
      <c r="G499" s="154"/>
    </row>
    <row r="500" spans="1:7" ht="18">
      <c r="A500" s="333"/>
      <c r="B500" s="333"/>
      <c r="C500" s="154"/>
      <c r="D500" s="155"/>
      <c r="E500" s="155"/>
      <c r="F500" s="154"/>
      <c r="G500" s="154"/>
    </row>
    <row r="501" spans="1:7" ht="18">
      <c r="A501" s="333"/>
      <c r="B501" s="333"/>
      <c r="C501" s="154"/>
      <c r="D501" s="155"/>
      <c r="E501" s="155"/>
      <c r="F501" s="154"/>
      <c r="G501" s="154"/>
    </row>
    <row r="502" spans="1:7" ht="18">
      <c r="A502" s="333"/>
      <c r="B502" s="333"/>
      <c r="C502" s="154"/>
      <c r="D502" s="155"/>
      <c r="E502" s="155"/>
      <c r="F502" s="154"/>
      <c r="G502" s="154"/>
    </row>
    <row r="503" spans="1:7" ht="18">
      <c r="A503" s="333"/>
      <c r="B503" s="333"/>
      <c r="C503" s="154"/>
      <c r="D503" s="155"/>
      <c r="E503" s="155"/>
      <c r="F503" s="154"/>
      <c r="G503" s="154"/>
    </row>
    <row r="504" spans="1:7" ht="18">
      <c r="A504" s="333"/>
      <c r="B504" s="333"/>
      <c r="C504" s="154"/>
      <c r="D504" s="155"/>
      <c r="E504" s="155"/>
      <c r="F504" s="154"/>
      <c r="G504" s="154"/>
    </row>
    <row r="505" spans="1:7" ht="18">
      <c r="A505" s="333"/>
      <c r="B505" s="333"/>
      <c r="C505" s="154"/>
      <c r="D505" s="155"/>
      <c r="E505" s="155"/>
      <c r="F505" s="154"/>
      <c r="G505" s="154"/>
    </row>
    <row r="506" spans="1:7" ht="18">
      <c r="A506" s="333"/>
      <c r="B506" s="333"/>
      <c r="C506" s="154"/>
      <c r="D506" s="155"/>
      <c r="E506" s="155"/>
      <c r="F506" s="154"/>
      <c r="G506" s="154"/>
    </row>
    <row r="507" spans="1:7" ht="18">
      <c r="A507" s="333"/>
      <c r="B507" s="333"/>
      <c r="C507" s="154"/>
      <c r="D507" s="155"/>
      <c r="E507" s="155"/>
      <c r="F507" s="154"/>
      <c r="G507" s="154"/>
    </row>
    <row r="508" spans="1:7" ht="18">
      <c r="A508" s="333"/>
      <c r="B508" s="333"/>
      <c r="C508" s="154"/>
      <c r="D508" s="155"/>
      <c r="E508" s="155"/>
      <c r="F508" s="154"/>
      <c r="G508" s="154"/>
    </row>
    <row r="509" spans="1:7" ht="18">
      <c r="A509" s="333"/>
      <c r="B509" s="333"/>
      <c r="C509" s="154"/>
      <c r="D509" s="155"/>
      <c r="E509" s="155"/>
      <c r="F509" s="154"/>
      <c r="G509" s="154"/>
    </row>
    <row r="510" spans="1:7" ht="18">
      <c r="A510" s="333"/>
      <c r="B510" s="333"/>
      <c r="C510" s="154"/>
      <c r="D510" s="155"/>
      <c r="E510" s="155"/>
      <c r="F510" s="154"/>
      <c r="G510" s="154"/>
    </row>
    <row r="511" spans="1:7" ht="18">
      <c r="A511" s="333"/>
      <c r="B511" s="333"/>
      <c r="C511" s="154"/>
      <c r="D511" s="155"/>
      <c r="E511" s="155"/>
      <c r="F511" s="154"/>
      <c r="G511" s="154"/>
    </row>
    <row r="512" spans="1:7" ht="18">
      <c r="A512" s="333"/>
      <c r="B512" s="333"/>
      <c r="C512" s="154"/>
      <c r="D512" s="155"/>
      <c r="E512" s="155"/>
      <c r="F512" s="154"/>
      <c r="G512" s="154"/>
    </row>
    <row r="513" spans="1:7" ht="18">
      <c r="A513" s="333"/>
      <c r="B513" s="333"/>
      <c r="C513" s="154"/>
      <c r="D513" s="155"/>
      <c r="E513" s="155"/>
      <c r="F513" s="154"/>
      <c r="G513" s="154"/>
    </row>
    <row r="514" spans="1:7" ht="18">
      <c r="A514" s="333"/>
      <c r="B514" s="333"/>
      <c r="C514" s="154"/>
      <c r="D514" s="155"/>
      <c r="E514" s="155"/>
      <c r="F514" s="154"/>
      <c r="G514" s="154"/>
    </row>
    <row r="515" spans="1:7" ht="18">
      <c r="A515" s="333"/>
      <c r="B515" s="333"/>
      <c r="C515" s="154"/>
      <c r="D515" s="155"/>
      <c r="E515" s="155"/>
      <c r="F515" s="154"/>
      <c r="G515" s="154"/>
    </row>
    <row r="516" spans="1:7" ht="18">
      <c r="A516" s="333"/>
      <c r="B516" s="333"/>
      <c r="C516" s="154"/>
      <c r="D516" s="155"/>
      <c r="E516" s="155"/>
      <c r="F516" s="154"/>
      <c r="G516" s="154"/>
    </row>
    <row r="517" spans="1:7" ht="18">
      <c r="A517" s="333"/>
      <c r="B517" s="333"/>
      <c r="C517" s="154"/>
      <c r="D517" s="155"/>
      <c r="E517" s="155"/>
      <c r="F517" s="154"/>
      <c r="G517" s="154"/>
    </row>
    <row r="518" spans="1:7" ht="18">
      <c r="A518" s="333"/>
      <c r="B518" s="333"/>
      <c r="C518" s="154"/>
      <c r="D518" s="155"/>
      <c r="E518" s="155"/>
      <c r="F518" s="154"/>
      <c r="G518" s="154"/>
    </row>
    <row r="519" spans="1:7" ht="18">
      <c r="A519" s="333"/>
      <c r="B519" s="333"/>
      <c r="C519" s="154"/>
      <c r="D519" s="155"/>
      <c r="E519" s="155"/>
      <c r="F519" s="154"/>
      <c r="G519" s="154"/>
    </row>
    <row r="520" spans="1:7" ht="18">
      <c r="A520" s="333"/>
      <c r="B520" s="333"/>
      <c r="C520" s="154"/>
      <c r="D520" s="155"/>
      <c r="E520" s="155"/>
      <c r="F520" s="154"/>
      <c r="G520" s="154"/>
    </row>
    <row r="521" spans="1:7" ht="18">
      <c r="A521" s="333"/>
      <c r="B521" s="333"/>
      <c r="C521" s="154"/>
      <c r="D521" s="155"/>
      <c r="E521" s="155"/>
      <c r="F521" s="154"/>
      <c r="G521" s="154"/>
    </row>
    <row r="522" spans="1:7" ht="18">
      <c r="A522" s="333"/>
      <c r="B522" s="333"/>
      <c r="C522" s="154"/>
      <c r="D522" s="155"/>
      <c r="E522" s="155"/>
      <c r="F522" s="154"/>
      <c r="G522" s="154"/>
    </row>
    <row r="523" spans="1:7" ht="18">
      <c r="A523" s="333"/>
      <c r="B523" s="333"/>
      <c r="C523" s="154"/>
      <c r="D523" s="155"/>
      <c r="E523" s="155"/>
      <c r="F523" s="154"/>
      <c r="G523" s="154"/>
    </row>
    <row r="524" spans="1:7" ht="18">
      <c r="A524" s="333"/>
      <c r="B524" s="333"/>
      <c r="C524" s="154"/>
      <c r="D524" s="155"/>
      <c r="E524" s="155"/>
      <c r="F524" s="154"/>
      <c r="G524" s="154"/>
    </row>
    <row r="525" spans="1:7" ht="18">
      <c r="A525" s="333"/>
      <c r="B525" s="333"/>
      <c r="C525" s="154"/>
      <c r="D525" s="155"/>
      <c r="E525" s="155"/>
      <c r="F525" s="154"/>
      <c r="G525" s="154"/>
    </row>
    <row r="526" spans="1:7" ht="18">
      <c r="A526" s="333"/>
      <c r="B526" s="333"/>
      <c r="C526" s="154"/>
      <c r="D526" s="155"/>
      <c r="E526" s="155"/>
      <c r="F526" s="154"/>
      <c r="G526" s="154"/>
    </row>
    <row r="527" spans="1:7" ht="18">
      <c r="A527" s="333"/>
      <c r="B527" s="333"/>
      <c r="C527" s="154"/>
      <c r="D527" s="155"/>
      <c r="E527" s="155"/>
      <c r="F527" s="154"/>
      <c r="G527" s="154"/>
    </row>
    <row r="528" spans="1:7" ht="18">
      <c r="A528" s="333"/>
      <c r="B528" s="333"/>
      <c r="C528" s="154"/>
      <c r="D528" s="155"/>
      <c r="E528" s="155"/>
      <c r="F528" s="154"/>
      <c r="G528" s="154"/>
    </row>
    <row r="529" spans="1:7" ht="18">
      <c r="A529" s="333"/>
      <c r="B529" s="333"/>
      <c r="C529" s="154"/>
      <c r="D529" s="155"/>
      <c r="E529" s="155"/>
      <c r="F529" s="154"/>
      <c r="G529" s="154"/>
    </row>
    <row r="530" spans="1:7" ht="18">
      <c r="A530" s="333"/>
      <c r="B530" s="333"/>
      <c r="C530" s="154"/>
      <c r="D530" s="155"/>
      <c r="E530" s="155"/>
      <c r="F530" s="154"/>
      <c r="G530" s="154"/>
    </row>
    <row r="531" spans="1:7" ht="18">
      <c r="A531" s="333"/>
      <c r="B531" s="333"/>
      <c r="C531" s="154"/>
      <c r="D531" s="155"/>
      <c r="E531" s="155"/>
      <c r="F531" s="154"/>
      <c r="G531" s="154"/>
    </row>
    <row r="532" spans="1:7" ht="18">
      <c r="A532" s="333"/>
      <c r="B532" s="333"/>
      <c r="C532" s="154"/>
      <c r="D532" s="155"/>
      <c r="E532" s="155"/>
      <c r="F532" s="154"/>
      <c r="G532" s="154"/>
    </row>
    <row r="533" spans="1:7" ht="18">
      <c r="A533" s="333"/>
      <c r="B533" s="333"/>
      <c r="C533" s="154"/>
      <c r="D533" s="155"/>
      <c r="E533" s="155"/>
      <c r="F533" s="154"/>
      <c r="G533" s="154"/>
    </row>
    <row r="534" spans="1:7" ht="18">
      <c r="A534" s="333"/>
      <c r="B534" s="333"/>
      <c r="C534" s="154"/>
      <c r="D534" s="155"/>
      <c r="E534" s="155"/>
      <c r="F534" s="154"/>
      <c r="G534" s="154"/>
    </row>
    <row r="535" spans="1:7" ht="18">
      <c r="A535" s="333"/>
      <c r="B535" s="333"/>
      <c r="C535" s="154"/>
      <c r="D535" s="155"/>
      <c r="E535" s="155"/>
      <c r="F535" s="154"/>
      <c r="G535" s="154"/>
    </row>
    <row r="536" spans="1:7" ht="18">
      <c r="A536" s="333"/>
      <c r="B536" s="333"/>
      <c r="C536" s="154"/>
      <c r="D536" s="155"/>
      <c r="E536" s="155"/>
      <c r="F536" s="154"/>
      <c r="G536" s="154"/>
    </row>
    <row r="537" spans="1:7" ht="18">
      <c r="A537" s="333"/>
      <c r="B537" s="333"/>
      <c r="C537" s="154"/>
      <c r="D537" s="155"/>
      <c r="E537" s="155"/>
      <c r="F537" s="154"/>
      <c r="G537" s="154"/>
    </row>
    <row r="538" spans="1:7" ht="18">
      <c r="A538" s="333"/>
      <c r="B538" s="333"/>
      <c r="C538" s="154"/>
      <c r="D538" s="155"/>
      <c r="E538" s="155"/>
      <c r="F538" s="154"/>
      <c r="G538" s="154"/>
    </row>
    <row r="539" spans="1:7" ht="18">
      <c r="A539" s="333"/>
      <c r="B539" s="333"/>
      <c r="C539" s="154"/>
      <c r="D539" s="155"/>
      <c r="E539" s="155"/>
      <c r="F539" s="154"/>
      <c r="G539" s="154"/>
    </row>
    <row r="540" spans="1:7" ht="18">
      <c r="A540" s="333"/>
      <c r="B540" s="333"/>
      <c r="C540" s="154"/>
      <c r="D540" s="155"/>
      <c r="E540" s="155"/>
      <c r="F540" s="154"/>
      <c r="G540" s="154"/>
    </row>
    <row r="541" spans="1:7" ht="18">
      <c r="A541" s="333"/>
      <c r="B541" s="333"/>
      <c r="C541" s="154"/>
      <c r="D541" s="155"/>
      <c r="E541" s="155"/>
      <c r="F541" s="154"/>
      <c r="G541" s="154"/>
    </row>
    <row r="542" spans="1:7" ht="18">
      <c r="A542" s="333"/>
      <c r="B542" s="333"/>
      <c r="C542" s="154"/>
      <c r="D542" s="155"/>
      <c r="E542" s="155"/>
      <c r="F542" s="154"/>
      <c r="G542" s="154"/>
    </row>
    <row r="543" spans="1:7" ht="18">
      <c r="A543" s="333"/>
      <c r="B543" s="333"/>
      <c r="C543" s="154"/>
      <c r="D543" s="155"/>
      <c r="E543" s="155"/>
      <c r="F543" s="154"/>
      <c r="G543" s="154"/>
    </row>
    <row r="544" spans="1:7" ht="18">
      <c r="A544" s="333"/>
      <c r="B544" s="333"/>
      <c r="C544" s="154"/>
      <c r="D544" s="155"/>
      <c r="E544" s="155"/>
      <c r="F544" s="154"/>
      <c r="G544" s="154"/>
    </row>
    <row r="545" spans="1:7" ht="18">
      <c r="A545" s="333"/>
      <c r="B545" s="333"/>
      <c r="C545" s="154"/>
      <c r="D545" s="155"/>
      <c r="E545" s="155"/>
      <c r="F545" s="154"/>
      <c r="G545" s="154"/>
    </row>
    <row r="546" spans="1:7" ht="18">
      <c r="A546" s="333"/>
      <c r="B546" s="333"/>
      <c r="C546" s="154"/>
      <c r="D546" s="155"/>
      <c r="E546" s="155"/>
      <c r="F546" s="154"/>
      <c r="G546" s="154"/>
    </row>
    <row r="547" spans="1:7" ht="18">
      <c r="A547" s="333"/>
      <c r="B547" s="333"/>
      <c r="C547" s="154"/>
      <c r="D547" s="155"/>
      <c r="E547" s="155"/>
      <c r="F547" s="154"/>
      <c r="G547" s="154"/>
    </row>
    <row r="548" spans="1:7" ht="18">
      <c r="A548" s="333"/>
      <c r="B548" s="333"/>
      <c r="C548" s="154"/>
      <c r="D548" s="155"/>
      <c r="E548" s="155"/>
      <c r="F548" s="154"/>
      <c r="G548" s="154"/>
    </row>
    <row r="549" spans="1:7" ht="18">
      <c r="A549" s="333"/>
      <c r="B549" s="333"/>
      <c r="C549" s="154"/>
      <c r="D549" s="155"/>
      <c r="E549" s="155"/>
      <c r="F549" s="154"/>
      <c r="G549" s="154"/>
    </row>
    <row r="550" spans="1:7" ht="18">
      <c r="A550" s="333"/>
      <c r="B550" s="333"/>
      <c r="C550" s="154"/>
      <c r="D550" s="155"/>
      <c r="E550" s="155"/>
      <c r="F550" s="154"/>
      <c r="G550" s="154"/>
    </row>
    <row r="551" spans="1:7" ht="18">
      <c r="A551" s="333"/>
      <c r="B551" s="333"/>
      <c r="C551" s="154"/>
      <c r="D551" s="155"/>
      <c r="E551" s="155"/>
      <c r="F551" s="154"/>
      <c r="G551" s="154"/>
    </row>
    <row r="552" spans="1:7" ht="18">
      <c r="A552" s="333"/>
      <c r="B552" s="333"/>
      <c r="C552" s="154"/>
      <c r="D552" s="155"/>
      <c r="E552" s="155"/>
      <c r="F552" s="154"/>
      <c r="G552" s="154"/>
    </row>
    <row r="553" spans="1:7" ht="18">
      <c r="A553" s="333"/>
      <c r="B553" s="333"/>
      <c r="C553" s="154"/>
      <c r="D553" s="155"/>
      <c r="E553" s="155"/>
      <c r="F553" s="154"/>
      <c r="G553" s="154"/>
    </row>
    <row r="554" spans="1:7" ht="18">
      <c r="A554" s="333"/>
      <c r="B554" s="333"/>
      <c r="C554" s="154"/>
      <c r="D554" s="155"/>
      <c r="E554" s="155"/>
      <c r="F554" s="154"/>
      <c r="G554" s="154"/>
    </row>
    <row r="555" spans="1:7" ht="18">
      <c r="A555" s="333"/>
      <c r="B555" s="333"/>
      <c r="C555" s="154"/>
      <c r="D555" s="155"/>
      <c r="E555" s="155"/>
      <c r="F555" s="154"/>
      <c r="G555" s="154"/>
    </row>
    <row r="556" spans="1:7" ht="18">
      <c r="A556" s="333"/>
      <c r="B556" s="333"/>
      <c r="C556" s="154"/>
      <c r="D556" s="155"/>
      <c r="E556" s="155"/>
      <c r="F556" s="154"/>
      <c r="G556" s="154"/>
    </row>
    <row r="557" spans="1:7" ht="18">
      <c r="A557" s="333"/>
      <c r="B557" s="333"/>
      <c r="C557" s="154"/>
      <c r="D557" s="155"/>
      <c r="E557" s="155"/>
      <c r="F557" s="154"/>
      <c r="G557" s="154"/>
    </row>
    <row r="558" spans="1:7" ht="18">
      <c r="A558" s="333"/>
      <c r="B558" s="333"/>
      <c r="C558" s="154"/>
      <c r="D558" s="155"/>
      <c r="E558" s="155"/>
      <c r="F558" s="154"/>
      <c r="G558" s="154"/>
    </row>
    <row r="559" spans="1:7" ht="18">
      <c r="A559" s="333"/>
      <c r="B559" s="333"/>
      <c r="C559" s="154"/>
      <c r="D559" s="155"/>
      <c r="E559" s="155"/>
      <c r="F559" s="154"/>
      <c r="G559" s="154"/>
    </row>
    <row r="560" spans="1:7" ht="18">
      <c r="A560" s="333"/>
      <c r="B560" s="333"/>
      <c r="C560" s="154"/>
      <c r="D560" s="155"/>
      <c r="E560" s="155"/>
      <c r="F560" s="154"/>
      <c r="G560" s="154"/>
    </row>
    <row r="561" spans="1:7" ht="18">
      <c r="A561" s="333"/>
      <c r="B561" s="333"/>
      <c r="C561" s="154"/>
      <c r="D561" s="155"/>
      <c r="E561" s="155"/>
      <c r="F561" s="154"/>
      <c r="G561" s="154"/>
    </row>
    <row r="562" spans="1:7" ht="18">
      <c r="A562" s="333"/>
      <c r="B562" s="333"/>
      <c r="C562" s="154"/>
      <c r="D562" s="155"/>
      <c r="E562" s="155"/>
      <c r="F562" s="154"/>
      <c r="G562" s="154"/>
    </row>
    <row r="563" spans="1:7" ht="18">
      <c r="A563" s="333"/>
      <c r="B563" s="333"/>
      <c r="C563" s="154"/>
      <c r="D563" s="155"/>
      <c r="E563" s="155"/>
      <c r="F563" s="154"/>
      <c r="G563" s="154"/>
    </row>
    <row r="564" spans="1:7" ht="18">
      <c r="A564" s="333"/>
      <c r="B564" s="333"/>
      <c r="C564" s="154"/>
      <c r="D564" s="155"/>
      <c r="E564" s="155"/>
      <c r="F564" s="154"/>
      <c r="G564" s="154"/>
    </row>
    <row r="565" spans="1:7" ht="18">
      <c r="A565" s="333"/>
      <c r="B565" s="333"/>
      <c r="C565" s="154"/>
      <c r="D565" s="155"/>
      <c r="E565" s="155"/>
      <c r="F565" s="154"/>
      <c r="G565" s="154"/>
    </row>
    <row r="566" spans="1:7" ht="18">
      <c r="A566" s="333"/>
      <c r="B566" s="333"/>
      <c r="C566" s="154"/>
      <c r="D566" s="155"/>
      <c r="E566" s="155"/>
      <c r="F566" s="154"/>
      <c r="G566" s="154"/>
    </row>
    <row r="567" spans="1:7" ht="18">
      <c r="A567" s="333"/>
      <c r="B567" s="333"/>
      <c r="C567" s="154"/>
      <c r="D567" s="155"/>
      <c r="E567" s="155"/>
      <c r="F567" s="154"/>
      <c r="G567" s="154"/>
    </row>
    <row r="568" spans="1:7" ht="18">
      <c r="A568" s="333"/>
      <c r="B568" s="333"/>
      <c r="C568" s="154"/>
      <c r="D568" s="155"/>
      <c r="E568" s="155"/>
      <c r="F568" s="154"/>
      <c r="G568" s="154"/>
    </row>
    <row r="569" spans="1:7" ht="18">
      <c r="A569" s="333"/>
      <c r="B569" s="333"/>
      <c r="C569" s="154"/>
      <c r="D569" s="155"/>
      <c r="E569" s="155"/>
      <c r="F569" s="154"/>
      <c r="G569" s="154"/>
    </row>
    <row r="570" spans="1:7" ht="18">
      <c r="A570" s="333"/>
      <c r="B570" s="333"/>
      <c r="C570" s="154"/>
      <c r="D570" s="155"/>
      <c r="E570" s="155"/>
      <c r="F570" s="154"/>
      <c r="G570" s="154"/>
    </row>
    <row r="571" spans="1:7" ht="18">
      <c r="A571" s="333"/>
      <c r="B571" s="333"/>
      <c r="C571" s="154"/>
      <c r="D571" s="155"/>
      <c r="E571" s="155"/>
      <c r="F571" s="154"/>
      <c r="G571" s="154"/>
    </row>
    <row r="572" spans="1:7" ht="18">
      <c r="A572" s="333"/>
      <c r="B572" s="333"/>
      <c r="C572" s="154"/>
      <c r="D572" s="155"/>
      <c r="E572" s="155"/>
      <c r="F572" s="154"/>
      <c r="G572" s="154"/>
    </row>
    <row r="573" spans="1:7" ht="18">
      <c r="A573" s="333"/>
      <c r="B573" s="333"/>
      <c r="C573" s="154"/>
      <c r="D573" s="155"/>
      <c r="E573" s="155"/>
      <c r="F573" s="154"/>
      <c r="G573" s="154"/>
    </row>
    <row r="574" spans="1:7" ht="18">
      <c r="A574" s="333"/>
      <c r="B574" s="333"/>
      <c r="C574" s="154"/>
      <c r="D574" s="155"/>
      <c r="E574" s="155"/>
      <c r="F574" s="154"/>
      <c r="G574" s="154"/>
    </row>
    <row r="575" spans="1:7" ht="18">
      <c r="A575" s="333"/>
      <c r="B575" s="333"/>
      <c r="C575" s="154"/>
      <c r="D575" s="155"/>
      <c r="E575" s="155"/>
      <c r="F575" s="154"/>
      <c r="G575" s="154"/>
    </row>
    <row r="576" spans="1:7" ht="18">
      <c r="A576" s="333"/>
      <c r="B576" s="333"/>
      <c r="C576" s="154"/>
      <c r="D576" s="155"/>
      <c r="E576" s="155"/>
      <c r="F576" s="154"/>
      <c r="G576" s="154"/>
    </row>
    <row r="577" spans="1:7" ht="18">
      <c r="A577" s="333"/>
      <c r="B577" s="333"/>
      <c r="C577" s="154"/>
      <c r="D577" s="155"/>
      <c r="E577" s="155"/>
      <c r="F577" s="154"/>
      <c r="G577" s="154"/>
    </row>
    <row r="578" spans="1:7" ht="18">
      <c r="A578" s="333"/>
      <c r="B578" s="333"/>
      <c r="C578" s="154"/>
      <c r="D578" s="155"/>
      <c r="E578" s="155"/>
      <c r="F578" s="154"/>
      <c r="G578" s="154"/>
    </row>
    <row r="579" spans="1:7" ht="18">
      <c r="A579" s="333"/>
      <c r="B579" s="333"/>
      <c r="C579" s="154"/>
      <c r="D579" s="155"/>
      <c r="E579" s="155"/>
      <c r="F579" s="154"/>
      <c r="G579" s="154"/>
    </row>
    <row r="580" spans="1:7" ht="18">
      <c r="A580" s="333"/>
      <c r="B580" s="333"/>
      <c r="C580" s="154"/>
      <c r="D580" s="155"/>
      <c r="E580" s="155"/>
      <c r="F580" s="154"/>
      <c r="G580" s="154"/>
    </row>
    <row r="581" spans="1:7" ht="18">
      <c r="A581" s="333"/>
      <c r="B581" s="333"/>
      <c r="C581" s="154"/>
      <c r="D581" s="155"/>
      <c r="E581" s="155"/>
      <c r="F581" s="154"/>
      <c r="G581" s="154"/>
    </row>
    <row r="582" spans="1:7" ht="18">
      <c r="A582" s="333"/>
      <c r="B582" s="333"/>
      <c r="C582" s="154"/>
      <c r="D582" s="155"/>
      <c r="E582" s="155"/>
      <c r="F582" s="154"/>
      <c r="G582" s="154"/>
    </row>
    <row r="583" spans="1:7" ht="18">
      <c r="A583" s="333"/>
      <c r="B583" s="333"/>
      <c r="C583" s="154"/>
      <c r="D583" s="155"/>
      <c r="E583" s="155"/>
      <c r="F583" s="154"/>
      <c r="G583" s="154"/>
    </row>
    <row r="584" spans="1:7" ht="18">
      <c r="A584" s="333"/>
      <c r="B584" s="333"/>
      <c r="C584" s="154"/>
      <c r="D584" s="155"/>
      <c r="E584" s="155"/>
      <c r="F584" s="154"/>
      <c r="G584" s="154"/>
    </row>
    <row r="585" spans="1:7" ht="18">
      <c r="A585" s="333"/>
      <c r="B585" s="333"/>
      <c r="C585" s="154"/>
      <c r="D585" s="155"/>
      <c r="E585" s="155"/>
      <c r="F585" s="154"/>
      <c r="G585" s="154"/>
    </row>
    <row r="586" spans="1:7" ht="18">
      <c r="A586" s="333"/>
      <c r="B586" s="333"/>
      <c r="C586" s="154"/>
      <c r="D586" s="155"/>
      <c r="E586" s="155"/>
      <c r="F586" s="154"/>
      <c r="G586" s="154"/>
    </row>
    <row r="587" spans="1:7" ht="18">
      <c r="A587" s="333"/>
      <c r="B587" s="333"/>
      <c r="C587" s="154"/>
      <c r="D587" s="155"/>
      <c r="E587" s="155"/>
      <c r="F587" s="154"/>
      <c r="G587" s="154"/>
    </row>
    <row r="588" spans="1:7" ht="18">
      <c r="A588" s="333"/>
      <c r="B588" s="333"/>
      <c r="C588" s="154"/>
      <c r="D588" s="155"/>
      <c r="E588" s="155"/>
      <c r="F588" s="154"/>
      <c r="G588" s="154"/>
    </row>
    <row r="589" spans="1:7" ht="18">
      <c r="A589" s="333"/>
      <c r="B589" s="333"/>
      <c r="C589" s="154"/>
      <c r="D589" s="155"/>
      <c r="E589" s="155"/>
      <c r="F589" s="154"/>
      <c r="G589" s="154"/>
    </row>
    <row r="590" spans="1:7" ht="18">
      <c r="A590" s="333"/>
      <c r="B590" s="333"/>
      <c r="C590" s="154"/>
      <c r="D590" s="155"/>
      <c r="E590" s="155"/>
      <c r="F590" s="154"/>
      <c r="G590" s="154"/>
    </row>
    <row r="591" spans="1:7" ht="18">
      <c r="A591" s="333"/>
      <c r="B591" s="333"/>
      <c r="C591" s="154"/>
      <c r="D591" s="155"/>
      <c r="E591" s="155"/>
      <c r="F591" s="154"/>
      <c r="G591" s="154"/>
    </row>
    <row r="592" spans="1:7" ht="18">
      <c r="A592" s="333"/>
      <c r="B592" s="333"/>
      <c r="C592" s="154"/>
      <c r="D592" s="155"/>
      <c r="E592" s="155"/>
      <c r="F592" s="154"/>
      <c r="G592" s="154"/>
    </row>
    <row r="593" spans="1:7" ht="18">
      <c r="A593" s="333"/>
      <c r="B593" s="333"/>
      <c r="C593" s="154"/>
      <c r="D593" s="155"/>
      <c r="E593" s="155"/>
      <c r="F593" s="154"/>
      <c r="G593" s="154"/>
    </row>
    <row r="594" spans="1:7" ht="18">
      <c r="A594" s="333"/>
      <c r="B594" s="333"/>
      <c r="C594" s="154"/>
      <c r="D594" s="155"/>
      <c r="E594" s="155"/>
      <c r="F594" s="154"/>
      <c r="G594" s="154"/>
    </row>
    <row r="595" spans="1:7" ht="18">
      <c r="A595" s="333"/>
      <c r="B595" s="333"/>
      <c r="C595" s="154"/>
      <c r="D595" s="155"/>
      <c r="E595" s="155"/>
      <c r="F595" s="154"/>
      <c r="G595" s="154"/>
    </row>
    <row r="596" spans="1:7" ht="18">
      <c r="A596" s="333"/>
      <c r="B596" s="333"/>
      <c r="C596" s="154"/>
      <c r="D596" s="155"/>
      <c r="E596" s="155"/>
      <c r="F596" s="154"/>
      <c r="G596" s="154"/>
    </row>
    <row r="597" spans="1:7" ht="18">
      <c r="A597" s="333"/>
      <c r="B597" s="333"/>
      <c r="C597" s="154"/>
      <c r="D597" s="155"/>
      <c r="E597" s="155"/>
      <c r="F597" s="154"/>
      <c r="G597" s="154"/>
    </row>
    <row r="598" spans="1:7" ht="18">
      <c r="A598" s="333"/>
      <c r="B598" s="333"/>
      <c r="C598" s="154"/>
      <c r="D598" s="155"/>
      <c r="E598" s="155"/>
      <c r="F598" s="154"/>
      <c r="G598" s="154"/>
    </row>
    <row r="599" spans="1:7" ht="18">
      <c r="A599" s="333"/>
      <c r="B599" s="333"/>
      <c r="C599" s="154"/>
      <c r="D599" s="155"/>
      <c r="E599" s="155"/>
      <c r="F599" s="154"/>
      <c r="G599" s="154"/>
    </row>
    <row r="600" spans="1:7" ht="18">
      <c r="A600" s="333"/>
      <c r="B600" s="333"/>
      <c r="C600" s="154"/>
      <c r="D600" s="155"/>
      <c r="E600" s="155"/>
      <c r="F600" s="154"/>
      <c r="G600" s="154"/>
    </row>
    <row r="601" spans="1:7" ht="18">
      <c r="A601" s="333"/>
      <c r="B601" s="333"/>
      <c r="C601" s="154"/>
      <c r="D601" s="155"/>
      <c r="E601" s="155"/>
      <c r="F601" s="154"/>
      <c r="G601" s="154"/>
    </row>
    <row r="602" spans="1:7" ht="18">
      <c r="A602" s="333"/>
      <c r="B602" s="333"/>
      <c r="C602" s="154"/>
      <c r="D602" s="155"/>
      <c r="E602" s="155"/>
      <c r="F602" s="154"/>
      <c r="G602" s="154"/>
    </row>
    <row r="603" spans="1:7" ht="18">
      <c r="A603" s="333"/>
      <c r="B603" s="333"/>
      <c r="C603" s="154"/>
      <c r="D603" s="155"/>
      <c r="E603" s="155"/>
      <c r="F603" s="154"/>
      <c r="G603" s="154"/>
    </row>
    <row r="604" spans="1:7" ht="18">
      <c r="A604" s="333"/>
      <c r="B604" s="333"/>
      <c r="C604" s="154"/>
      <c r="D604" s="155"/>
      <c r="E604" s="155"/>
      <c r="F604" s="154"/>
      <c r="G604" s="154"/>
    </row>
    <row r="605" spans="1:7" ht="18">
      <c r="A605" s="333"/>
      <c r="B605" s="333"/>
      <c r="C605" s="154"/>
      <c r="D605" s="155"/>
      <c r="E605" s="155"/>
      <c r="F605" s="154"/>
      <c r="G605" s="154"/>
    </row>
    <row r="606" spans="1:7" ht="18">
      <c r="A606" s="333"/>
      <c r="B606" s="333"/>
      <c r="C606" s="154"/>
      <c r="D606" s="155"/>
      <c r="E606" s="155"/>
      <c r="F606" s="154"/>
      <c r="G606" s="154"/>
    </row>
    <row r="607" spans="1:7" ht="18">
      <c r="A607" s="333"/>
      <c r="B607" s="333"/>
      <c r="C607" s="154"/>
      <c r="D607" s="155"/>
      <c r="E607" s="155"/>
      <c r="F607" s="154"/>
      <c r="G607" s="154"/>
    </row>
    <row r="608" spans="1:7" ht="18">
      <c r="A608" s="333"/>
      <c r="B608" s="333"/>
      <c r="C608" s="154"/>
      <c r="D608" s="155"/>
      <c r="E608" s="155"/>
      <c r="F608" s="154"/>
      <c r="G608" s="154"/>
    </row>
    <row r="609" spans="1:7" ht="18">
      <c r="A609" s="333"/>
      <c r="B609" s="333"/>
      <c r="C609" s="154"/>
      <c r="D609" s="155"/>
      <c r="E609" s="155"/>
      <c r="F609" s="154"/>
      <c r="G609" s="154"/>
    </row>
    <row r="610" spans="1:7" ht="18">
      <c r="A610" s="333"/>
      <c r="B610" s="333"/>
      <c r="C610" s="154"/>
      <c r="D610" s="155"/>
      <c r="E610" s="155"/>
      <c r="F610" s="154"/>
      <c r="G610" s="154"/>
    </row>
    <row r="611" spans="1:7" ht="18">
      <c r="A611" s="333"/>
      <c r="B611" s="333"/>
      <c r="C611" s="154"/>
      <c r="D611" s="155"/>
      <c r="E611" s="155"/>
      <c r="F611" s="154"/>
      <c r="G611" s="154"/>
    </row>
    <row r="612" spans="1:7" ht="18">
      <c r="A612" s="333"/>
      <c r="B612" s="333"/>
      <c r="C612" s="154"/>
      <c r="D612" s="155"/>
      <c r="E612" s="155"/>
      <c r="F612" s="154"/>
      <c r="G612" s="154"/>
    </row>
  </sheetData>
  <mergeCells count="6">
    <mergeCell ref="A6:E6"/>
    <mergeCell ref="A35:E35"/>
    <mergeCell ref="A1:D1"/>
    <mergeCell ref="A2:E2"/>
    <mergeCell ref="A3:E3"/>
    <mergeCell ref="A5:E5"/>
  </mergeCells>
  <pageMargins left="0.39370078740157483" right="0" top="0.74803149606299213" bottom="0" header="0.31496062992125984" footer="0.31496062992125984"/>
  <pageSetup scale="6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15"/>
  <sheetViews>
    <sheetView showGridLines="0" workbookViewId="0">
      <selection sqref="A1:B1"/>
    </sheetView>
  </sheetViews>
  <sheetFormatPr baseColWidth="10" defaultRowHeight="15"/>
  <cols>
    <col min="1" max="1" width="10.85546875" customWidth="1"/>
    <col min="2" max="2" width="43.28515625" customWidth="1"/>
    <col min="3" max="4" width="15.7109375" customWidth="1"/>
    <col min="7" max="7" width="13.140625" bestFit="1" customWidth="1"/>
  </cols>
  <sheetData>
    <row r="1" spans="1:12" s="37" customFormat="1" ht="43.5" customHeight="1">
      <c r="A1" s="415" t="s">
        <v>13</v>
      </c>
      <c r="B1" s="415"/>
      <c r="C1" s="434" t="s">
        <v>525</v>
      </c>
      <c r="D1" s="434"/>
      <c r="G1" s="252"/>
      <c r="H1" s="252"/>
      <c r="I1" s="252"/>
      <c r="J1" s="252"/>
      <c r="K1" s="252"/>
      <c r="L1" s="252"/>
    </row>
    <row r="2" spans="1:12">
      <c r="A2" s="416"/>
      <c r="B2" s="416"/>
      <c r="C2" s="416"/>
      <c r="D2" s="416"/>
    </row>
    <row r="3" spans="1:12" ht="66.75" customHeight="1" thickBot="1">
      <c r="A3" s="417" t="s">
        <v>591</v>
      </c>
      <c r="B3" s="417"/>
      <c r="C3" s="417"/>
      <c r="D3" s="417"/>
    </row>
    <row r="4" spans="1:12" ht="6" customHeight="1">
      <c r="A4" s="418"/>
      <c r="B4" s="418"/>
      <c r="C4" s="418"/>
      <c r="D4" s="418"/>
    </row>
    <row r="5" spans="1:12" ht="15" customHeight="1" thickBot="1">
      <c r="A5" s="435" t="s">
        <v>193</v>
      </c>
      <c r="B5" s="419" t="s">
        <v>194</v>
      </c>
      <c r="C5" s="436" t="s">
        <v>195</v>
      </c>
      <c r="D5" s="437"/>
    </row>
    <row r="6" spans="1:12" ht="15" customHeight="1">
      <c r="A6" s="435"/>
      <c r="B6" s="419"/>
      <c r="C6" s="280" t="s">
        <v>196</v>
      </c>
      <c r="D6" s="281" t="s">
        <v>197</v>
      </c>
    </row>
    <row r="7" spans="1:12" ht="15" customHeight="1">
      <c r="A7" s="435"/>
      <c r="B7" s="419"/>
      <c r="C7" s="280" t="s">
        <v>198</v>
      </c>
      <c r="D7" s="281" t="s">
        <v>199</v>
      </c>
    </row>
    <row r="8" spans="1:12" ht="6" customHeight="1" thickBot="1">
      <c r="A8" s="412"/>
      <c r="B8" s="412"/>
      <c r="C8" s="412"/>
      <c r="D8" s="412"/>
    </row>
    <row r="9" spans="1:12" ht="6" customHeight="1" thickBot="1">
      <c r="A9" s="413"/>
      <c r="B9" s="413"/>
      <c r="C9" s="413"/>
      <c r="D9" s="413"/>
    </row>
    <row r="10" spans="1:12">
      <c r="A10" s="266"/>
      <c r="B10" s="266" t="s">
        <v>24</v>
      </c>
      <c r="C10" s="267">
        <f>SUM(C11:C13)</f>
        <v>3429.4874211199995</v>
      </c>
      <c r="D10" s="309">
        <f>C10/$C$10*100</f>
        <v>100</v>
      </c>
    </row>
    <row r="11" spans="1:12" s="279" customFormat="1">
      <c r="A11" s="268">
        <v>6</v>
      </c>
      <c r="B11" s="268" t="s">
        <v>97</v>
      </c>
      <c r="C11" s="269">
        <v>2139.4696199999998</v>
      </c>
      <c r="D11" s="310">
        <f t="shared" ref="D11:D13" si="0">C11/$C$10*100</f>
        <v>62.384530318565609</v>
      </c>
      <c r="E11"/>
      <c r="G11"/>
    </row>
    <row r="12" spans="1:12" s="279" customFormat="1">
      <c r="A12" s="268">
        <v>7</v>
      </c>
      <c r="B12" s="268" t="s">
        <v>98</v>
      </c>
      <c r="C12" s="269">
        <v>784.05030111999997</v>
      </c>
      <c r="D12" s="310">
        <f t="shared" si="0"/>
        <v>22.862025861110912</v>
      </c>
      <c r="E12"/>
      <c r="G12"/>
    </row>
    <row r="13" spans="1:12" s="279" customFormat="1">
      <c r="A13" s="268">
        <v>20</v>
      </c>
      <c r="B13" s="268" t="s">
        <v>473</v>
      </c>
      <c r="C13" s="269">
        <v>505.96749999999997</v>
      </c>
      <c r="D13" s="310">
        <f t="shared" si="0"/>
        <v>14.75344382032349</v>
      </c>
      <c r="E13"/>
      <c r="G13"/>
    </row>
    <row r="14" spans="1:12" ht="6.75" customHeight="1" thickBot="1">
      <c r="A14" s="266"/>
      <c r="B14" s="266"/>
      <c r="C14" s="270"/>
      <c r="D14" s="271"/>
    </row>
    <row r="15" spans="1:12" ht="29.25" customHeight="1">
      <c r="A15" s="433" t="s">
        <v>590</v>
      </c>
      <c r="B15" s="433"/>
      <c r="C15" s="433"/>
      <c r="D15" s="433"/>
    </row>
  </sheetData>
  <mergeCells count="11">
    <mergeCell ref="A15:D15"/>
    <mergeCell ref="C1:D1"/>
    <mergeCell ref="A2:D2"/>
    <mergeCell ref="A3:D3"/>
    <mergeCell ref="A4:D4"/>
    <mergeCell ref="A5:A7"/>
    <mergeCell ref="C5:D5"/>
    <mergeCell ref="B5:B7"/>
    <mergeCell ref="A1:B1"/>
    <mergeCell ref="A8:D8"/>
    <mergeCell ref="A9:D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14"/>
  <sheetViews>
    <sheetView showGridLines="0" workbookViewId="0">
      <selection sqref="A1:C1"/>
    </sheetView>
  </sheetViews>
  <sheetFormatPr baseColWidth="10" defaultRowHeight="15"/>
  <cols>
    <col min="1" max="1" width="10.42578125" customWidth="1"/>
    <col min="2" max="2" width="31.140625" customWidth="1"/>
    <col min="3" max="3" width="14.140625" customWidth="1"/>
    <col min="4" max="4" width="63.42578125" customWidth="1"/>
  </cols>
  <sheetData>
    <row r="1" spans="1:13" s="37" customFormat="1" ht="57.75" customHeight="1">
      <c r="A1" s="415" t="s">
        <v>13</v>
      </c>
      <c r="B1" s="415"/>
      <c r="C1" s="415"/>
      <c r="D1" s="320" t="s">
        <v>525</v>
      </c>
      <c r="G1" s="252"/>
      <c r="I1" s="252"/>
      <c r="J1" s="252"/>
      <c r="K1" s="252"/>
      <c r="L1" s="252"/>
      <c r="M1" s="252"/>
    </row>
    <row r="2" spans="1:13">
      <c r="A2" s="416"/>
      <c r="B2" s="416"/>
      <c r="C2" s="416"/>
      <c r="D2" s="416"/>
    </row>
    <row r="3" spans="1:13" ht="57" customHeight="1" thickBot="1">
      <c r="A3" s="417" t="s">
        <v>595</v>
      </c>
      <c r="B3" s="417"/>
      <c r="C3" s="417"/>
      <c r="D3" s="417"/>
    </row>
    <row r="4" spans="1:13" ht="6" customHeight="1">
      <c r="A4" s="418"/>
      <c r="B4" s="418"/>
      <c r="C4" s="418"/>
      <c r="D4" s="418"/>
    </row>
    <row r="5" spans="1:13" ht="15" customHeight="1">
      <c r="A5" s="439" t="s">
        <v>193</v>
      </c>
      <c r="B5" s="419" t="s">
        <v>194</v>
      </c>
      <c r="C5" s="282" t="s">
        <v>196</v>
      </c>
      <c r="D5" s="440" t="s">
        <v>200</v>
      </c>
    </row>
    <row r="6" spans="1:13">
      <c r="A6" s="439"/>
      <c r="B6" s="419"/>
      <c r="C6" s="282" t="s">
        <v>198</v>
      </c>
      <c r="D6" s="440"/>
    </row>
    <row r="7" spans="1:13" ht="6" customHeight="1" thickBot="1">
      <c r="A7" s="15"/>
      <c r="B7" s="15"/>
      <c r="C7" s="15"/>
      <c r="D7" s="15"/>
    </row>
    <row r="8" spans="1:13" ht="6" customHeight="1" thickBot="1">
      <c r="A8" s="15"/>
      <c r="B8" s="15"/>
      <c r="C8" s="15"/>
      <c r="D8" s="15"/>
    </row>
    <row r="9" spans="1:13" ht="15.75" thickBot="1">
      <c r="A9" s="298"/>
      <c r="B9" s="299" t="s">
        <v>24</v>
      </c>
      <c r="C9" s="300">
        <v>3429487421.1199999</v>
      </c>
      <c r="D9" s="301"/>
    </row>
    <row r="10" spans="1:13" ht="27" thickTop="1" thickBot="1">
      <c r="A10" s="302">
        <v>6</v>
      </c>
      <c r="B10" s="303" t="s">
        <v>97</v>
      </c>
      <c r="C10" s="304">
        <v>2139469620</v>
      </c>
      <c r="D10" s="305" t="s">
        <v>592</v>
      </c>
    </row>
    <row r="11" spans="1:13" ht="27" thickTop="1" thickBot="1">
      <c r="A11" s="302">
        <v>7</v>
      </c>
      <c r="B11" s="303" t="s">
        <v>98</v>
      </c>
      <c r="C11" s="304">
        <v>784050301.12</v>
      </c>
      <c r="D11" s="305" t="s">
        <v>593</v>
      </c>
    </row>
    <row r="12" spans="1:13" ht="26.25" thickTop="1">
      <c r="A12" s="302">
        <v>20</v>
      </c>
      <c r="B12" s="303" t="s">
        <v>473</v>
      </c>
      <c r="C12" s="304">
        <v>505967500</v>
      </c>
      <c r="D12" s="305" t="s">
        <v>594</v>
      </c>
    </row>
    <row r="13" spans="1:13" ht="7.5" customHeight="1" thickBot="1">
      <c r="A13" s="266"/>
      <c r="B13" s="266"/>
      <c r="C13" s="270"/>
      <c r="D13" s="271"/>
    </row>
    <row r="14" spans="1:13" ht="29.25" customHeight="1">
      <c r="A14" s="438" t="s">
        <v>590</v>
      </c>
      <c r="B14" s="438"/>
      <c r="C14" s="438"/>
      <c r="D14" s="438"/>
    </row>
  </sheetData>
  <mergeCells count="8">
    <mergeCell ref="A1:C1"/>
    <mergeCell ref="A14:D14"/>
    <mergeCell ref="A2:D2"/>
    <mergeCell ref="A3:D3"/>
    <mergeCell ref="A4:D4"/>
    <mergeCell ref="A5:A6"/>
    <mergeCell ref="B5:B6"/>
    <mergeCell ref="D5:D6"/>
  </mergeCells>
  <pageMargins left="0.70866141732283472" right="0.70866141732283472" top="0.74803149606299213" bottom="0.74803149606299213" header="0.31496062992125984" footer="0.31496062992125984"/>
  <pageSetup paperSize="9" scale="85"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1"/>
  <sheetViews>
    <sheetView showGridLines="0" zoomScaleNormal="100" workbookViewId="0">
      <selection sqref="A1:C1"/>
    </sheetView>
  </sheetViews>
  <sheetFormatPr baseColWidth="10" defaultColWidth="12.28515625" defaultRowHeight="8.25"/>
  <cols>
    <col min="1" max="1" width="2.28515625" style="113" customWidth="1"/>
    <col min="2" max="2" width="4.42578125" style="113" customWidth="1"/>
    <col min="3" max="3" width="50.42578125" style="113" customWidth="1"/>
    <col min="4" max="4" width="32.140625" style="113" customWidth="1"/>
    <col min="5" max="16384" width="12.28515625" style="113"/>
  </cols>
  <sheetData>
    <row r="1" spans="1:19" s="14" customFormat="1" ht="42.75" customHeight="1">
      <c r="A1" s="441" t="s">
        <v>109</v>
      </c>
      <c r="B1" s="441"/>
      <c r="C1" s="441"/>
      <c r="D1" s="124" t="s">
        <v>525</v>
      </c>
      <c r="E1" s="18"/>
      <c r="F1" s="70"/>
      <c r="G1" s="253"/>
      <c r="H1" s="253"/>
      <c r="I1" s="253"/>
      <c r="J1" s="253"/>
      <c r="K1" s="71"/>
      <c r="L1" s="72"/>
      <c r="M1" s="36"/>
      <c r="N1" s="36"/>
      <c r="O1" s="36"/>
      <c r="P1" s="36"/>
      <c r="Q1" s="36"/>
      <c r="R1" s="36"/>
      <c r="S1" s="36"/>
    </row>
    <row r="2" spans="1:19" s="107" customFormat="1" ht="16.5" customHeight="1">
      <c r="A2" s="110"/>
      <c r="B2" s="110"/>
      <c r="C2" s="110"/>
      <c r="D2" s="110"/>
      <c r="E2" s="111"/>
      <c r="F2" s="111"/>
      <c r="G2" s="111"/>
      <c r="H2" s="108"/>
      <c r="I2" s="109"/>
      <c r="J2" s="109"/>
      <c r="K2" s="109"/>
      <c r="L2" s="109"/>
    </row>
    <row r="3" spans="1:19" ht="75" customHeight="1" thickBot="1">
      <c r="A3" s="442" t="s">
        <v>599</v>
      </c>
      <c r="B3" s="443"/>
      <c r="C3" s="443"/>
      <c r="D3" s="443"/>
      <c r="E3" s="112"/>
      <c r="F3" s="112"/>
      <c r="G3" s="112"/>
    </row>
    <row r="4" spans="1:19" s="114" customFormat="1" ht="6" customHeight="1">
      <c r="A4" s="127"/>
      <c r="B4" s="127"/>
      <c r="C4" s="127"/>
      <c r="D4" s="128"/>
      <c r="F4" s="115"/>
      <c r="G4" s="115"/>
      <c r="H4" s="115"/>
      <c r="I4" s="115"/>
      <c r="J4" s="115"/>
      <c r="K4" s="115"/>
    </row>
    <row r="5" spans="1:19" s="114" customFormat="1" ht="26.25" customHeight="1">
      <c r="A5" s="116"/>
      <c r="B5" s="208" t="s">
        <v>176</v>
      </c>
      <c r="C5" s="208"/>
      <c r="D5" s="126" t="s">
        <v>163</v>
      </c>
      <c r="F5" s="115"/>
      <c r="G5" s="115"/>
      <c r="H5" s="117"/>
      <c r="I5" s="117"/>
      <c r="J5" s="117"/>
      <c r="K5" s="115"/>
    </row>
    <row r="6" spans="1:19" s="114" customFormat="1" ht="3" customHeight="1" thickBot="1">
      <c r="A6" s="129"/>
      <c r="B6" s="129"/>
      <c r="C6" s="129"/>
      <c r="D6" s="129"/>
      <c r="F6" s="115"/>
      <c r="G6" s="115"/>
      <c r="H6" s="115"/>
      <c r="I6" s="115"/>
      <c r="J6" s="115"/>
      <c r="K6" s="115"/>
    </row>
    <row r="7" spans="1:19" s="114" customFormat="1" ht="3" customHeight="1" thickBot="1">
      <c r="A7" s="130"/>
      <c r="B7" s="130"/>
      <c r="C7" s="130"/>
      <c r="D7" s="130"/>
      <c r="F7" s="115"/>
      <c r="G7" s="115"/>
      <c r="H7" s="115"/>
      <c r="I7" s="115"/>
      <c r="J7" s="115"/>
      <c r="K7" s="115"/>
    </row>
    <row r="8" spans="1:19" ht="5.0999999999999996" customHeight="1">
      <c r="A8" s="118"/>
      <c r="B8" s="119"/>
      <c r="C8" s="119"/>
      <c r="D8" s="120"/>
    </row>
    <row r="9" spans="1:19" ht="18.75" customHeight="1">
      <c r="A9" s="198" t="s">
        <v>24</v>
      </c>
      <c r="B9" s="121"/>
      <c r="C9" s="121"/>
      <c r="D9" s="193">
        <v>3054.6807079500004</v>
      </c>
      <c r="E9" s="346"/>
    </row>
    <row r="10" spans="1:19" s="203" customFormat="1" ht="18.75" customHeight="1">
      <c r="A10" s="198"/>
      <c r="B10" s="200" t="s">
        <v>134</v>
      </c>
      <c r="C10" s="201"/>
      <c r="D10" s="202">
        <v>3054.6807079500004</v>
      </c>
      <c r="G10" s="204"/>
    </row>
    <row r="11" spans="1:19" ht="18.75" customHeight="1">
      <c r="A11" s="121"/>
      <c r="B11" s="194"/>
      <c r="C11" s="195" t="s">
        <v>95</v>
      </c>
      <c r="D11" s="196">
        <v>800.00000000000023</v>
      </c>
      <c r="G11" s="122"/>
    </row>
    <row r="12" spans="1:19" ht="18.75" customHeight="1">
      <c r="A12" s="121"/>
      <c r="B12" s="194"/>
      <c r="C12" s="195" t="s">
        <v>96</v>
      </c>
      <c r="D12" s="196">
        <v>361.30000000000007</v>
      </c>
      <c r="G12" s="122"/>
    </row>
    <row r="13" spans="1:19" ht="18.75" customHeight="1">
      <c r="A13" s="121"/>
      <c r="B13" s="194"/>
      <c r="C13" s="195" t="s">
        <v>97</v>
      </c>
      <c r="D13" s="196">
        <v>673.50000000000011</v>
      </c>
      <c r="G13" s="122"/>
    </row>
    <row r="14" spans="1:19" ht="18.75" customHeight="1">
      <c r="A14" s="121"/>
      <c r="B14" s="194"/>
      <c r="C14" s="195" t="s">
        <v>100</v>
      </c>
      <c r="D14" s="196">
        <v>600</v>
      </c>
      <c r="G14" s="122"/>
    </row>
    <row r="15" spans="1:19" ht="18.75" customHeight="1">
      <c r="A15" s="121"/>
      <c r="B15" s="194"/>
      <c r="C15" s="195" t="s">
        <v>135</v>
      </c>
      <c r="D15" s="196">
        <v>299.99999999999994</v>
      </c>
      <c r="G15" s="122"/>
    </row>
    <row r="16" spans="1:19" ht="18.75" customHeight="1">
      <c r="A16" s="121"/>
      <c r="B16" s="194"/>
      <c r="C16" s="195" t="s">
        <v>159</v>
      </c>
      <c r="D16" s="196">
        <v>300</v>
      </c>
      <c r="G16" s="122"/>
    </row>
    <row r="17" spans="1:7" ht="18.75" customHeight="1">
      <c r="A17" s="121"/>
      <c r="B17" s="194"/>
      <c r="C17" s="195" t="s">
        <v>72</v>
      </c>
      <c r="D17" s="196">
        <v>9.8807079499999997</v>
      </c>
      <c r="G17" s="122"/>
    </row>
    <row r="18" spans="1:7" ht="4.5" customHeight="1" thickBot="1">
      <c r="A18" s="131"/>
      <c r="B18" s="131"/>
      <c r="C18" s="131" t="s">
        <v>74</v>
      </c>
      <c r="D18" s="132">
        <v>10.000000000000002</v>
      </c>
    </row>
    <row r="19" spans="1:7" ht="41.25" customHeight="1">
      <c r="A19" s="444" t="s">
        <v>447</v>
      </c>
      <c r="B19" s="444"/>
      <c r="C19" s="444"/>
      <c r="D19" s="444"/>
    </row>
    <row r="20" spans="1:7" ht="13.5">
      <c r="A20" s="121"/>
      <c r="B20" s="121"/>
      <c r="C20" s="121"/>
      <c r="D20" s="123"/>
    </row>
    <row r="21" spans="1:7" ht="13.5">
      <c r="A21" s="121"/>
      <c r="B21" s="121"/>
      <c r="C21" s="121"/>
      <c r="D21" s="123"/>
    </row>
  </sheetData>
  <mergeCells count="3">
    <mergeCell ref="A1:C1"/>
    <mergeCell ref="A3:D3"/>
    <mergeCell ref="A19:D19"/>
  </mergeCells>
  <printOptions horizontalCentered="1"/>
  <pageMargins left="0.39370078740157483" right="0.39370078740157483" top="0.78740157480314965" bottom="0.39370078740157483" header="0.31496062992125984" footer="0.31496062992125984"/>
  <pageSetup scale="13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18</vt:i4>
      </vt:variant>
    </vt:vector>
  </HeadingPairs>
  <TitlesOfParts>
    <vt:vector size="36" baseType="lpstr">
      <vt:lpstr>Adecuaciones Presupuestarias 5%</vt:lpstr>
      <vt:lpstr>Ing. Exc. Autorizados</vt:lpstr>
      <vt:lpstr>Ing. Exc Infor.</vt:lpstr>
      <vt:lpstr>Reintegros 7° trans</vt:lpstr>
      <vt:lpstr>Aprovechamientos Otros</vt:lpstr>
      <vt:lpstr>3ro Transitorio</vt:lpstr>
      <vt:lpstr>FONDEN (1)</vt:lpstr>
      <vt:lpstr>FONDEN (2)</vt:lpstr>
      <vt:lpstr>Acuerdos de Ministración</vt:lpstr>
      <vt:lpstr>Total</vt:lpstr>
      <vt:lpstr>Propios</vt:lpstr>
      <vt:lpstr>Ahorro Poderes-Entes Autónomos</vt:lpstr>
      <vt:lpstr>Balances</vt:lpstr>
      <vt:lpstr>Seguridad Pública y Nacional</vt:lpstr>
      <vt:lpstr>Incrementos Salariales</vt:lpstr>
      <vt:lpstr>Donativos</vt:lpstr>
      <vt:lpstr>Subsidios</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'Gastos Obligatorios'!Área_de_impresión</vt:lpstr>
      <vt:lpstr>'Incrementos Salariales'!Área_de_impresión</vt:lpstr>
      <vt:lpstr>'Ing. Exc Infor.'!Área_de_impresión</vt:lpstr>
      <vt:lpstr>'Ing. Exc. Autorizados'!Área_de_impresión</vt:lpstr>
      <vt:lpstr>Propios!Área_de_impresión</vt:lpstr>
      <vt:lpstr>'Seguridad Pública y Nacional'!Área_de_impresión</vt:lpstr>
      <vt:lpstr>Total!Área_de_impresión</vt:lpstr>
      <vt:lpstr>'3ro Transitorio'!Títulos_a_imprimir</vt:lpstr>
      <vt:lpstr>'Adecuaciones Presupuestarias 5%'!Títulos_a_imprimir</vt:lpstr>
      <vt:lpstr>Donativos!Títulos_a_imprimir</vt:lpstr>
      <vt:lpstr>'Incrementos Salariales'!Títulos_a_imprimir</vt:lpstr>
      <vt:lpstr>'Ing. Exc. Autorizados'!Títulos_a_imprimir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2024-01-20T00:43:31Z</cp:lastPrinted>
  <dcterms:created xsi:type="dcterms:W3CDTF">2012-04-13T18:39:44Z</dcterms:created>
  <dcterms:modified xsi:type="dcterms:W3CDTF">2024-04-26T02:56:27Z</dcterms:modified>
</cp:coreProperties>
</file>