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E:\mis documentos\Información 2022\Informes Trimestrales 2022\Enero-diciembre 2022\Subejercicios de Gasto\"/>
    </mc:Choice>
  </mc:AlternateContent>
  <bookViews>
    <workbookView xWindow="0" yWindow="0" windowWidth="28800" windowHeight="12300" activeTab="1"/>
  </bookViews>
  <sheets>
    <sheet name="Cuadro Resumen" sheetId="4" r:id="rId1"/>
    <sheet name="No Subsanado" sheetId="5" r:id="rId2"/>
  </sheets>
  <definedNames>
    <definedName name="_xlnm._FilterDatabase" localSheetId="0" hidden="1">'Cuadro Resumen'!$A$13:$G$38</definedName>
    <definedName name="_xlnm._FilterDatabase" localSheetId="1" hidden="1">'No Subsanado'!$A$11:$B$36</definedName>
    <definedName name="_xlnm.Print_Area" localSheetId="0">'Cuadro Resumen'!$A$1:$I$45</definedName>
    <definedName name="_xlnm.Print_Area" localSheetId="1">'No Subsanado'!$A$1:$B$39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5" l="1"/>
  <c r="I38" i="4" l="1"/>
  <c r="I37" i="4"/>
  <c r="I36" i="4"/>
  <c r="I35" i="4"/>
  <c r="I34" i="4"/>
  <c r="I33" i="4"/>
  <c r="I32" i="4"/>
  <c r="I31" i="4"/>
  <c r="I30" i="4"/>
  <c r="I29" i="4"/>
  <c r="I28" i="4"/>
  <c r="I27" i="4"/>
  <c r="I26" i="4"/>
  <c r="I25" i="4"/>
  <c r="I24" i="4"/>
  <c r="I23" i="4"/>
  <c r="I22" i="4"/>
  <c r="I21" i="4"/>
  <c r="I20" i="4"/>
  <c r="I19" i="4"/>
  <c r="I18" i="4"/>
  <c r="I17" i="4"/>
  <c r="I16" i="4"/>
  <c r="I15" i="4"/>
  <c r="I14" i="4"/>
  <c r="I13" i="4"/>
  <c r="H12" i="4"/>
  <c r="E12" i="4"/>
  <c r="D12" i="4"/>
  <c r="C12" i="4"/>
  <c r="F12" i="4" s="1"/>
  <c r="B12" i="4"/>
  <c r="G12" i="4" l="1"/>
  <c r="I12" i="4"/>
</calcChain>
</file>

<file path=xl/sharedStrings.xml><?xml version="1.0" encoding="utf-8"?>
<sst xmlns="http://schemas.openxmlformats.org/spreadsheetml/2006/main" count="95" uniqueCount="60">
  <si>
    <t>Oficina de la Presidencia de la República</t>
  </si>
  <si>
    <t>Gobernación</t>
  </si>
  <si>
    <t>Relaciones Exteriores</t>
  </si>
  <si>
    <t>Hacienda y Crédito Público</t>
  </si>
  <si>
    <t>Defensa Nacional</t>
  </si>
  <si>
    <t>Agricultura y 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</si>
  <si>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</si>
  <si>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</si>
  <si>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</si>
  <si>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</si>
  <si>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</si>
  <si>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</si>
  <si>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</si>
  <si>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</si>
  <si>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</si>
  <si>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</si>
  <si>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</si>
  <si>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</si>
  <si>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</si>
  <si>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</si>
  <si>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</si>
  <si>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</si>
  <si>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</si>
  <si>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</si>
  <si>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</si>
  <si>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</si>
  <si>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SUBEJERCICIO 2022</t>
  </si>
  <si>
    <t>Enero-septiembre</t>
  </si>
  <si>
    <t>(Millones de pesos)</t>
  </si>
  <si>
    <t>Modificado al mes</t>
  </si>
  <si>
    <r>
      <t xml:space="preserve">CLC's Tramitadas </t>
    </r>
    <r>
      <rPr>
        <b/>
        <vertAlign val="superscript"/>
        <sz val="10"/>
        <color theme="0"/>
        <rFont val="Montserrat"/>
      </rPr>
      <t>1/</t>
    </r>
  </si>
  <si>
    <t>Acuerdos de Ministración</t>
  </si>
  <si>
    <t>Ejercido</t>
  </si>
  <si>
    <t>Ramo</t>
  </si>
  <si>
    <t>(a)</t>
  </si>
  <si>
    <t>(b)</t>
  </si>
  <si>
    <t>(c)</t>
  </si>
  <si>
    <t>(d)</t>
  </si>
  <si>
    <t>(e) = (b) + (c) +(d)</t>
  </si>
  <si>
    <t>(f) = (a) - (e)</t>
  </si>
  <si>
    <t>(g) = (f) - (h)</t>
  </si>
  <si>
    <t>(h)</t>
  </si>
  <si>
    <t>Total</t>
  </si>
  <si>
    <t>1/ Considera las CLC's tramitadas en la Tesoreria de la Federación. Incluye las CLCs pagadas, así como las que están pendientes de pago con cargo al presupuesto modificado autorizado.</t>
  </si>
  <si>
    <t>Nota: Las sumas pueden no coincidir con los totales debido al redondeo de las cifras.</t>
  </si>
  <si>
    <t>CLC: Cuenta por Liquidar Certificada.</t>
  </si>
  <si>
    <t>Fuente: Secretaría de Hacienda y Crédito Público.</t>
  </si>
  <si>
    <t>Enero-diciembre</t>
  </si>
  <si>
    <r>
      <t xml:space="preserve">Comprometido </t>
    </r>
    <r>
      <rPr>
        <b/>
        <vertAlign val="superscript"/>
        <sz val="10"/>
        <color theme="0"/>
        <rFont val="Montserrat"/>
      </rPr>
      <t>2/</t>
    </r>
  </si>
  <si>
    <r>
      <t xml:space="preserve">Economías </t>
    </r>
    <r>
      <rPr>
        <b/>
        <vertAlign val="superscript"/>
        <sz val="10"/>
        <color theme="0"/>
        <rFont val="Montserrat"/>
      </rPr>
      <t>3/</t>
    </r>
  </si>
  <si>
    <t>2/ Incluye recursos susceptibles de tramitarse como Adefas.</t>
  </si>
  <si>
    <t>3/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2022".</t>
  </si>
  <si>
    <t>No subsanado reasignable Enero-septiembre</t>
  </si>
  <si>
    <t>Octubre-diciembre</t>
  </si>
  <si>
    <t>SUBEJERCICIO NO SUBSANADO REASIGNABLE 2022</t>
  </si>
  <si>
    <r>
      <t>Importe</t>
    </r>
    <r>
      <rPr>
        <b/>
        <vertAlign val="superscript"/>
        <sz val="10"/>
        <color theme="0"/>
        <rFont val="Montserrat"/>
      </rPr>
      <t xml:space="preserve"> 1/</t>
    </r>
  </si>
  <si>
    <t>1/ Considera cifras revisadas del trimestre anterior.</t>
  </si>
  <si>
    <t>Informes sobre la Situación Económica,
las Finanzas Públicas y la Deuda Pública</t>
  </si>
  <si>
    <t>Cuarto Trimestre de 2022</t>
  </si>
  <si>
    <t>XII. SALDO DE LOS SUBEJERCICIOS PRESUPUESTARIOS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</si>
</sst>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2" x14ac:knownFonts="1">
    <font>
      <sz val="11"/>
      <color theme="1"/>
      <name val="Calibri"/>
      <family val="2"/>
      <scheme val="minor"/>
    </font>
    <font>
      <sz val="11"/>
      <color theme="1"/>
      <name val="Calibri"/>
      <family val="2"/>
      <scheme val="minor"/>
    </font>
    <font>
      <sz val="10"/>
      <color theme="1"/>
      <name val="Arial"/>
      <family val="2"/>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b/>
      <sz val="10"/>
      <color theme="1"/>
      <name val="Montserrat"/>
    </font>
    <font>
      <sz val="8"/>
      <name val="Montserrat"/>
    </font>
    <font>
      <sz val="8"/>
      <color theme="1"/>
      <name val="Montserrat"/>
    </font>
    <font>
      <b/>
      <sz val="12"/>
      <name val="Montserrat"/>
    </font>
    <font>
      <b/>
      <sz val="11"/>
      <color theme="1"/>
      <name val="Montserrat"/>
    </font>
    <font>
      <sz val="11"/>
      <color theme="1"/>
      <name val="Soberana Sans"/>
      <family val="3"/>
    </font>
    <font>
      <sz val="11"/>
      <color theme="1"/>
      <name val="Montserrat"/>
    </font>
    <font>
      <sz val="10"/>
      <name val="Arial"/>
      <family val="2"/>
    </font>
    <font>
      <b/>
      <sz val="13"/>
      <color theme="0"/>
      <name val="Montserrat"/>
    </font>
    <font>
      <b/>
      <sz val="13"/>
      <color indexed="23"/>
      <name val="Montserrat"/>
    </font>
    <font>
      <b/>
      <sz val="13"/>
      <color theme="1"/>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6">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s>
  <cellStyleXfs count="8">
    <xf numFmtId="0" fontId="0" fillId="0" borderId="0"/>
    <xf numFmtId="43" fontId="1"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xf numFmtId="0" fontId="1" fillId="0" borderId="0"/>
    <xf numFmtId="0" fontId="18" fillId="0" borderId="0"/>
  </cellStyleXfs>
  <cellXfs count="55">
    <xf numFmtId="0" fontId="0" fillId="0" borderId="0" xfId="0"/>
    <xf numFmtId="0" fontId="3" fillId="0" borderId="0" xfId="0" applyFont="1"/>
    <xf numFmtId="43" fontId="3" fillId="0" borderId="0" xfId="1" applyFont="1"/>
    <xf numFmtId="0" fontId="5" fillId="0" borderId="0" xfId="3" applyFont="1" applyAlignment="1">
      <alignment vertical="top"/>
    </xf>
    <xf numFmtId="0" fontId="6" fillId="0" borderId="0" xfId="0" applyFont="1"/>
    <xf numFmtId="0" fontId="5" fillId="0" borderId="1" xfId="3" applyFont="1" applyBorder="1" applyAlignment="1">
      <alignment vertical="top"/>
    </xf>
    <xf numFmtId="0" fontId="6" fillId="0" borderId="1" xfId="0" applyFont="1" applyBorder="1"/>
    <xf numFmtId="0" fontId="7" fillId="0" borderId="0" xfId="0" applyFont="1"/>
    <xf numFmtId="43" fontId="7" fillId="0" borderId="0" xfId="1" applyFont="1"/>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3" applyFont="1" applyFill="1" applyAlignment="1">
      <alignment horizontal="center" vertical="center"/>
    </xf>
    <xf numFmtId="0" fontId="6" fillId="0" borderId="3" xfId="0" applyFont="1" applyBorder="1" applyAlignment="1">
      <alignment horizontal="centerContinuous"/>
    </xf>
    <xf numFmtId="0" fontId="10" fillId="0" borderId="3" xfId="0" applyFont="1" applyBorder="1" applyAlignment="1">
      <alignment horizontal="center" vertical="top"/>
    </xf>
    <xf numFmtId="0" fontId="10" fillId="0" borderId="3" xfId="3" applyFont="1" applyBorder="1" applyAlignment="1">
      <alignment horizontal="center" vertical="top"/>
    </xf>
    <xf numFmtId="0" fontId="6" fillId="0" borderId="4" xfId="0" applyFont="1" applyBorder="1" applyAlignment="1">
      <alignment horizontal="centerContinuous"/>
    </xf>
    <xf numFmtId="0" fontId="10" fillId="0" borderId="4" xfId="0" applyFont="1" applyBorder="1" applyAlignment="1">
      <alignment horizontal="center" vertical="top"/>
    </xf>
    <xf numFmtId="0" fontId="10" fillId="0" borderId="4" xfId="3" applyFont="1" applyBorder="1" applyAlignment="1">
      <alignment horizontal="center" vertical="top"/>
    </xf>
    <xf numFmtId="0" fontId="11" fillId="3" borderId="0" xfId="0" applyFont="1" applyFill="1" applyAlignment="1">
      <alignment horizontal="left"/>
    </xf>
    <xf numFmtId="164" fontId="11" fillId="3" borderId="0" xfId="0" applyNumberFormat="1" applyFont="1" applyFill="1"/>
    <xf numFmtId="0" fontId="6" fillId="3" borderId="0" xfId="0" applyFont="1" applyFill="1" applyAlignment="1">
      <alignment horizontal="left"/>
    </xf>
    <xf numFmtId="164" fontId="6" fillId="3" borderId="0" xfId="0" applyNumberFormat="1" applyFont="1" applyFill="1"/>
    <xf numFmtId="165" fontId="3" fillId="0" borderId="0" xfId="1" applyNumberFormat="1" applyFont="1"/>
    <xf numFmtId="0" fontId="6" fillId="3" borderId="3" xfId="0" applyFont="1" applyFill="1" applyBorder="1"/>
    <xf numFmtId="0" fontId="12" fillId="0" borderId="0" xfId="3" applyFont="1" applyAlignment="1">
      <alignment vertical="center"/>
    </xf>
    <xf numFmtId="0" fontId="13" fillId="0" borderId="0" xfId="0" applyFont="1"/>
    <xf numFmtId="0" fontId="16" fillId="0" borderId="0" xfId="4" applyFont="1"/>
    <xf numFmtId="0" fontId="17" fillId="0" borderId="1" xfId="4" applyFont="1" applyBorder="1" applyAlignment="1">
      <alignment horizontal="left"/>
    </xf>
    <xf numFmtId="0" fontId="17" fillId="0" borderId="1" xfId="4" applyFont="1" applyBorder="1"/>
    <xf numFmtId="0" fontId="8" fillId="2" borderId="0" xfId="4" applyFont="1" applyFill="1" applyAlignment="1">
      <alignment horizontal="center" vertical="center"/>
    </xf>
    <xf numFmtId="0" fontId="8" fillId="2" borderId="0" xfId="4" applyFont="1" applyFill="1" applyAlignment="1">
      <alignment horizontal="center" vertical="center" wrapText="1"/>
    </xf>
    <xf numFmtId="0" fontId="6" fillId="0" borderId="5" xfId="4" applyFont="1" applyBorder="1" applyAlignment="1">
      <alignment horizontal="centerContinuous" vertical="top"/>
    </xf>
    <xf numFmtId="0" fontId="6" fillId="0" borderId="5" xfId="4" applyFont="1" applyBorder="1" applyAlignment="1">
      <alignment horizontal="center" vertical="top" wrapText="1"/>
    </xf>
    <xf numFmtId="0" fontId="6" fillId="0" borderId="3" xfId="4" applyFont="1" applyBorder="1" applyAlignment="1">
      <alignment horizontal="centerContinuous" vertical="top"/>
    </xf>
    <xf numFmtId="0" fontId="6" fillId="0" borderId="3" xfId="4" applyFont="1" applyBorder="1" applyAlignment="1">
      <alignment horizontal="center" vertical="top" wrapText="1"/>
    </xf>
    <xf numFmtId="0" fontId="11" fillId="3" borderId="0" xfId="4" applyFont="1" applyFill="1" applyAlignment="1">
      <alignment horizontal="left"/>
    </xf>
    <xf numFmtId="164" fontId="11" fillId="3" borderId="0" xfId="4" applyNumberFormat="1" applyFont="1" applyFill="1"/>
    <xf numFmtId="164" fontId="16" fillId="0" borderId="0" xfId="4" applyNumberFormat="1" applyFont="1"/>
    <xf numFmtId="43" fontId="16" fillId="0" borderId="0" xfId="5" applyFont="1"/>
    <xf numFmtId="43" fontId="16" fillId="0" borderId="0" xfId="4" applyNumberFormat="1" applyFont="1"/>
    <xf numFmtId="0" fontId="17" fillId="0" borderId="0" xfId="4" applyFont="1"/>
    <xf numFmtId="0" fontId="12" fillId="0" borderId="0" xfId="3" applyFont="1" applyAlignment="1">
      <alignment horizontal="left" vertical="center" wrapText="1"/>
    </xf>
    <xf numFmtId="0" fontId="0" fillId="0" borderId="0" xfId="0" applyAlignment="1">
      <alignment vertical="center"/>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14" fillId="0" borderId="0" xfId="2" applyFont="1" applyAlignment="1">
      <alignment horizontal="left" vertical="top" wrapText="1"/>
    </xf>
    <xf numFmtId="0" fontId="15" fillId="0" borderId="0" xfId="0" applyFont="1"/>
    <xf numFmtId="0" fontId="19" fillId="2" borderId="0" xfId="0" applyFont="1" applyFill="1" applyAlignment="1">
      <alignment horizontal="center" vertical="center" wrapText="1"/>
    </xf>
    <xf numFmtId="0" fontId="20" fillId="0" borderId="0" xfId="0" applyFont="1" applyAlignment="1">
      <alignment horizontal="left" vertical="center" wrapText="1"/>
    </xf>
    <xf numFmtId="0" fontId="10" fillId="0" borderId="0" xfId="0" applyFont="1"/>
    <xf numFmtId="0" fontId="21" fillId="0" borderId="0" xfId="0" applyFont="1" applyAlignment="1">
      <alignment horizontal="left" wrapText="1"/>
    </xf>
    <xf numFmtId="0" fontId="19" fillId="2" borderId="0" xfId="0" applyFont="1" applyFill="1" applyAlignment="1">
      <alignment horizontal="center" vertical="center" wrapText="1"/>
    </xf>
    <xf numFmtId="0" fontId="20" fillId="0" borderId="0" xfId="0" applyFont="1" applyAlignment="1">
      <alignment horizontal="left" vertical="center" wrapText="1"/>
    </xf>
    <xf numFmtId="0" fontId="6" fillId="3" borderId="3" xfId="0" applyFont="1" applyFill="1" applyBorder="1" applyAlignment="1">
      <alignment horizontal="left"/>
    </xf>
    <xf numFmtId="164" fontId="6" fillId="3" borderId="3" xfId="0" applyNumberFormat="1" applyFont="1" applyFill="1" applyBorder="1"/>
  </cellXfs>
  <cellStyles count="8">
    <cellStyle name="Millares" xfId="1" builtinId="3"/>
    <cellStyle name="Millares 2" xfId="5"/>
    <cellStyle name="Normal" xfId="0" builtinId="0"/>
    <cellStyle name="Normal 2 2" xfId="3"/>
    <cellStyle name="Normal 2 2 2" xfId="7"/>
    <cellStyle name="Normal 3" xfId="4"/>
    <cellStyle name="Normal 3 2" xfId="2"/>
    <cellStyle name="Normal 4" xfId="6"/>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K45"/>
  <sheetViews>
    <sheetView showGridLines="0" zoomScaleNormal="100" workbookViewId="0">
      <selection activeCell="P19" sqref="P19"/>
    </sheetView>
  </sheetViews>
  <sheetFormatPr baseColWidth="10" defaultColWidth="11.42578125" defaultRowHeight="17.25" x14ac:dyDescent="0.5"/>
  <cols>
    <col min="1" max="1" width="51.28515625" style="1" customWidth="1"/>
    <col min="2" max="3" width="12.7109375" style="1" customWidth="1"/>
    <col min="4" max="4" width="17" style="1" customWidth="1"/>
    <col min="5" max="5" width="14" style="1" customWidth="1"/>
    <col min="6" max="6" width="17.7109375" style="1" customWidth="1"/>
    <col min="7" max="7" width="15.5703125" style="1" bestFit="1" customWidth="1"/>
    <col min="8" max="8" width="13.42578125" style="1" customWidth="1"/>
    <col min="9" max="9" width="15.5703125" style="1" bestFit="1" customWidth="1"/>
    <col min="10" max="10" width="14.85546875" style="1" bestFit="1" customWidth="1"/>
    <col min="11" max="11" width="19.140625" style="1" bestFit="1" customWidth="1"/>
    <col min="12" max="16384" width="11.42578125" style="1"/>
  </cols>
  <sheetData>
    <row r="1" spans="1:11" s="49" customFormat="1" ht="43.5" customHeight="1" x14ac:dyDescent="0.3">
      <c r="A1" s="47" t="s">
        <v>57</v>
      </c>
      <c r="B1" s="47"/>
      <c r="C1" s="48" t="s">
        <v>58</v>
      </c>
      <c r="D1" s="48"/>
      <c r="E1" s="48"/>
    </row>
    <row r="2" spans="1:11" s="49" customFormat="1" ht="29.25" customHeight="1" x14ac:dyDescent="0.4">
      <c r="A2" s="50" t="s">
        <v>59</v>
      </c>
      <c r="B2" s="50"/>
      <c r="C2" s="50"/>
      <c r="D2" s="50"/>
    </row>
    <row r="3" spans="1:11" ht="21.75" customHeight="1" x14ac:dyDescent="0.5">
      <c r="A3" s="50" t="s">
        <v>26</v>
      </c>
      <c r="B3" s="50"/>
      <c r="C3" s="50"/>
      <c r="D3" s="50"/>
      <c r="J3" s="2"/>
    </row>
    <row r="4" spans="1:11" ht="15.75" customHeight="1" x14ac:dyDescent="0.5">
      <c r="A4" s="3" t="s">
        <v>47</v>
      </c>
      <c r="B4" s="4"/>
      <c r="C4" s="4"/>
      <c r="D4" s="4"/>
      <c r="E4" s="4"/>
      <c r="F4" s="4"/>
      <c r="G4" s="4"/>
      <c r="H4" s="4"/>
      <c r="I4" s="4"/>
    </row>
    <row r="5" spans="1:11" ht="15.75" customHeight="1" thickBot="1" x14ac:dyDescent="0.55000000000000004">
      <c r="A5" s="3" t="s">
        <v>28</v>
      </c>
      <c r="B5" s="4"/>
      <c r="C5" s="4"/>
      <c r="D5" s="4"/>
      <c r="E5" s="4"/>
      <c r="F5" s="4"/>
      <c r="G5" s="4"/>
      <c r="H5" s="4"/>
      <c r="I5" s="4"/>
    </row>
    <row r="6" spans="1:11" s="7" customFormat="1" ht="4.5" customHeight="1" x14ac:dyDescent="0.3">
      <c r="A6" s="5"/>
      <c r="B6" s="6"/>
      <c r="C6" s="6"/>
      <c r="D6" s="6"/>
      <c r="E6" s="6"/>
      <c r="F6" s="6"/>
      <c r="G6" s="6"/>
      <c r="H6" s="6"/>
      <c r="I6" s="6"/>
      <c r="K6" s="8"/>
    </row>
    <row r="7" spans="1:11" s="7" customFormat="1" ht="15" x14ac:dyDescent="0.2">
      <c r="A7" s="9"/>
      <c r="B7" s="43" t="s">
        <v>29</v>
      </c>
      <c r="C7" s="43" t="s">
        <v>30</v>
      </c>
      <c r="D7" s="43" t="s">
        <v>48</v>
      </c>
      <c r="E7" s="43" t="s">
        <v>31</v>
      </c>
      <c r="F7" s="43" t="s">
        <v>32</v>
      </c>
      <c r="G7" s="44" t="s">
        <v>49</v>
      </c>
      <c r="H7" s="44"/>
      <c r="I7" s="44"/>
      <c r="K7" s="8"/>
    </row>
    <row r="8" spans="1:11" s="7" customFormat="1" ht="75" x14ac:dyDescent="0.2">
      <c r="A8" s="9" t="s">
        <v>33</v>
      </c>
      <c r="B8" s="43"/>
      <c r="C8" s="43"/>
      <c r="D8" s="43"/>
      <c r="E8" s="43"/>
      <c r="F8" s="43"/>
      <c r="G8" s="10" t="s">
        <v>47</v>
      </c>
      <c r="H8" s="10" t="s">
        <v>52</v>
      </c>
      <c r="I8" s="10" t="s">
        <v>53</v>
      </c>
      <c r="J8" s="8"/>
      <c r="K8" s="8"/>
    </row>
    <row r="9" spans="1:11" s="7" customFormat="1" ht="15" x14ac:dyDescent="0.2">
      <c r="A9" s="9"/>
      <c r="B9" s="9" t="s">
        <v>34</v>
      </c>
      <c r="C9" s="9" t="s">
        <v>35</v>
      </c>
      <c r="D9" s="9" t="s">
        <v>36</v>
      </c>
      <c r="E9" s="9" t="s">
        <v>37</v>
      </c>
      <c r="F9" s="9" t="s">
        <v>38</v>
      </c>
      <c r="G9" s="11" t="s">
        <v>39</v>
      </c>
      <c r="H9" s="11" t="s">
        <v>40</v>
      </c>
      <c r="I9" s="11" t="s">
        <v>41</v>
      </c>
      <c r="K9" s="8"/>
    </row>
    <row r="10" spans="1:11" s="7" customFormat="1" ht="4.5" customHeight="1" thickBot="1" x14ac:dyDescent="0.35">
      <c r="A10" s="12"/>
      <c r="B10" s="13"/>
      <c r="C10" s="13"/>
      <c r="D10" s="13"/>
      <c r="E10" s="13"/>
      <c r="F10" s="13"/>
      <c r="G10" s="14"/>
      <c r="H10" s="14"/>
      <c r="I10" s="14"/>
      <c r="K10" s="8"/>
    </row>
    <row r="11" spans="1:11" s="7" customFormat="1" ht="4.5" customHeight="1" thickBot="1" x14ac:dyDescent="0.35">
      <c r="A11" s="15"/>
      <c r="B11" s="16"/>
      <c r="C11" s="16"/>
      <c r="D11" s="16"/>
      <c r="E11" s="16"/>
      <c r="F11" s="16"/>
      <c r="G11" s="17"/>
      <c r="H11" s="17"/>
      <c r="I11" s="17"/>
      <c r="K11" s="8"/>
    </row>
    <row r="12" spans="1:11" ht="16.5" customHeight="1" x14ac:dyDescent="0.5">
      <c r="A12" s="18" t="s">
        <v>42</v>
      </c>
      <c r="B12" s="19">
        <f>SUM(B13:B38)</f>
        <v>1891036.3558320208</v>
      </c>
      <c r="C12" s="19">
        <f t="shared" ref="C12:E12" si="0">SUM(C13:C38)</f>
        <v>1858951.3006260521</v>
      </c>
      <c r="D12" s="19">
        <f t="shared" si="0"/>
        <v>32085.055205969998</v>
      </c>
      <c r="E12" s="19">
        <f t="shared" si="0"/>
        <v>0</v>
      </c>
      <c r="F12" s="19">
        <f>+C12+D12+E12</f>
        <v>1891036.3558320221</v>
      </c>
      <c r="G12" s="19">
        <f>+B12-F12</f>
        <v>0</v>
      </c>
      <c r="H12" s="19">
        <f t="shared" ref="H12" si="1">SUM(H13:H38)</f>
        <v>0</v>
      </c>
      <c r="I12" s="19">
        <f>SUM(I13:I38)</f>
        <v>0</v>
      </c>
      <c r="J12" s="2"/>
    </row>
    <row r="13" spans="1:11" ht="16.5" customHeight="1" x14ac:dyDescent="0.5">
      <c r="A13" s="20" t="s">
        <v>0</v>
      </c>
      <c r="B13" s="21">
        <v>518.93311903999984</v>
      </c>
      <c r="C13" s="21">
        <v>491.14104497</v>
      </c>
      <c r="D13" s="21">
        <v>27.792074070000005</v>
      </c>
      <c r="E13" s="21">
        <v>0</v>
      </c>
      <c r="F13" s="21">
        <v>518.93311903999984</v>
      </c>
      <c r="G13" s="21">
        <v>0</v>
      </c>
      <c r="H13" s="21">
        <v>0</v>
      </c>
      <c r="I13" s="21">
        <f>+G13-H13</f>
        <v>0</v>
      </c>
      <c r="J13" s="22"/>
    </row>
    <row r="14" spans="1:11" ht="16.5" customHeight="1" x14ac:dyDescent="0.5">
      <c r="A14" s="20" t="s">
        <v>1</v>
      </c>
      <c r="B14" s="21">
        <v>15214.777778759986</v>
      </c>
      <c r="C14" s="21">
        <v>14160.445959209974</v>
      </c>
      <c r="D14" s="21">
        <v>1054.3318195499994</v>
      </c>
      <c r="E14" s="21">
        <v>0</v>
      </c>
      <c r="F14" s="21">
        <v>15214.777778759986</v>
      </c>
      <c r="G14" s="21">
        <v>0</v>
      </c>
      <c r="H14" s="21">
        <v>0</v>
      </c>
      <c r="I14" s="21">
        <f t="shared" ref="I14:I38" si="2">+G14-H14</f>
        <v>0</v>
      </c>
      <c r="J14" s="22"/>
    </row>
    <row r="15" spans="1:11" ht="16.5" customHeight="1" x14ac:dyDescent="0.5">
      <c r="A15" s="20" t="s">
        <v>2</v>
      </c>
      <c r="B15" s="21">
        <v>14385.860674770009</v>
      </c>
      <c r="C15" s="21">
        <v>12668.789121159987</v>
      </c>
      <c r="D15" s="21">
        <v>1717.0715536099983</v>
      </c>
      <c r="E15" s="21">
        <v>0</v>
      </c>
      <c r="F15" s="21">
        <v>14385.860674770009</v>
      </c>
      <c r="G15" s="21">
        <v>0</v>
      </c>
      <c r="H15" s="21">
        <v>0</v>
      </c>
      <c r="I15" s="21">
        <f t="shared" si="2"/>
        <v>0</v>
      </c>
      <c r="J15" s="22"/>
    </row>
    <row r="16" spans="1:11" ht="16.5" customHeight="1" x14ac:dyDescent="0.5">
      <c r="A16" s="20" t="s">
        <v>3</v>
      </c>
      <c r="B16" s="21">
        <v>71933.689675929956</v>
      </c>
      <c r="C16" s="21">
        <v>70515.726262159922</v>
      </c>
      <c r="D16" s="21">
        <v>1417.9634137700029</v>
      </c>
      <c r="E16" s="21">
        <v>0</v>
      </c>
      <c r="F16" s="21">
        <v>71933.689675929956</v>
      </c>
      <c r="G16" s="21">
        <v>0</v>
      </c>
      <c r="H16" s="21">
        <v>0</v>
      </c>
      <c r="I16" s="21">
        <f t="shared" si="2"/>
        <v>0</v>
      </c>
      <c r="J16" s="22"/>
    </row>
    <row r="17" spans="1:10" ht="16.5" customHeight="1" x14ac:dyDescent="0.5">
      <c r="A17" s="20" t="s">
        <v>4</v>
      </c>
      <c r="B17" s="21">
        <v>141834.78103078948</v>
      </c>
      <c r="C17" s="21">
        <v>132544.41780695974</v>
      </c>
      <c r="D17" s="21">
        <v>9290.3632238300015</v>
      </c>
      <c r="E17" s="21">
        <v>0</v>
      </c>
      <c r="F17" s="21">
        <v>141834.78103078948</v>
      </c>
      <c r="G17" s="21">
        <v>0</v>
      </c>
      <c r="H17" s="21">
        <v>0</v>
      </c>
      <c r="I17" s="21">
        <f t="shared" si="2"/>
        <v>0</v>
      </c>
      <c r="J17" s="22"/>
    </row>
    <row r="18" spans="1:10" ht="16.5" customHeight="1" x14ac:dyDescent="0.5">
      <c r="A18" s="20" t="s">
        <v>5</v>
      </c>
      <c r="B18" s="21">
        <v>56719.079233370037</v>
      </c>
      <c r="C18" s="21">
        <v>56367.120570730069</v>
      </c>
      <c r="D18" s="21">
        <v>351.9586626399996</v>
      </c>
      <c r="E18" s="21">
        <v>0</v>
      </c>
      <c r="F18" s="21">
        <v>56719.079233370037</v>
      </c>
      <c r="G18" s="21">
        <v>0</v>
      </c>
      <c r="H18" s="21">
        <v>0</v>
      </c>
      <c r="I18" s="21">
        <f t="shared" si="2"/>
        <v>0</v>
      </c>
      <c r="J18" s="22"/>
    </row>
    <row r="19" spans="1:10" ht="16.5" customHeight="1" x14ac:dyDescent="0.5">
      <c r="A19" s="20" t="s">
        <v>6</v>
      </c>
      <c r="B19" s="21">
        <v>62722.682621189793</v>
      </c>
      <c r="C19" s="21">
        <v>61574.969822139814</v>
      </c>
      <c r="D19" s="21">
        <v>1147.7127990499996</v>
      </c>
      <c r="E19" s="21">
        <v>0</v>
      </c>
      <c r="F19" s="21">
        <v>62722.682621189793</v>
      </c>
      <c r="G19" s="21">
        <v>0</v>
      </c>
      <c r="H19" s="21">
        <v>0</v>
      </c>
      <c r="I19" s="21">
        <f t="shared" si="2"/>
        <v>0</v>
      </c>
      <c r="J19" s="22"/>
    </row>
    <row r="20" spans="1:10" ht="16.5" customHeight="1" x14ac:dyDescent="0.5">
      <c r="A20" s="20" t="s">
        <v>7</v>
      </c>
      <c r="B20" s="21">
        <v>3827.5928858400034</v>
      </c>
      <c r="C20" s="21">
        <v>3771.1324800000007</v>
      </c>
      <c r="D20" s="21">
        <v>56.46040583999995</v>
      </c>
      <c r="E20" s="21">
        <v>0</v>
      </c>
      <c r="F20" s="21">
        <v>3827.5928858400034</v>
      </c>
      <c r="G20" s="21">
        <v>0</v>
      </c>
      <c r="H20" s="21">
        <v>0</v>
      </c>
      <c r="I20" s="21">
        <f t="shared" si="2"/>
        <v>0</v>
      </c>
      <c r="J20" s="22"/>
    </row>
    <row r="21" spans="1:10" ht="16.5" customHeight="1" x14ac:dyDescent="0.5">
      <c r="A21" s="20" t="s">
        <v>8</v>
      </c>
      <c r="B21" s="21">
        <v>384294.58191215055</v>
      </c>
      <c r="C21" s="21">
        <v>382956.529387941</v>
      </c>
      <c r="D21" s="21">
        <v>1338.0525242100002</v>
      </c>
      <c r="E21" s="21">
        <v>0</v>
      </c>
      <c r="F21" s="21">
        <v>384294.58191215055</v>
      </c>
      <c r="G21" s="21">
        <v>0</v>
      </c>
      <c r="H21" s="21">
        <v>0</v>
      </c>
      <c r="I21" s="21">
        <f t="shared" si="2"/>
        <v>0</v>
      </c>
      <c r="J21" s="22"/>
    </row>
    <row r="22" spans="1:10" ht="16.5" customHeight="1" x14ac:dyDescent="0.5">
      <c r="A22" s="20" t="s">
        <v>9</v>
      </c>
      <c r="B22" s="21">
        <v>188972.5631951103</v>
      </c>
      <c r="C22" s="21">
        <v>184087.53027901021</v>
      </c>
      <c r="D22" s="21">
        <v>4885.0329161000054</v>
      </c>
      <c r="E22" s="21">
        <v>0</v>
      </c>
      <c r="F22" s="21">
        <v>188972.5631951103</v>
      </c>
      <c r="G22" s="21">
        <v>0</v>
      </c>
      <c r="H22" s="21">
        <v>0</v>
      </c>
      <c r="I22" s="21">
        <f t="shared" si="2"/>
        <v>0</v>
      </c>
      <c r="J22" s="22"/>
    </row>
    <row r="23" spans="1:10" ht="16.5" customHeight="1" x14ac:dyDescent="0.5">
      <c r="A23" s="20" t="s">
        <v>10</v>
      </c>
      <c r="B23" s="21">
        <v>46308.702095220084</v>
      </c>
      <c r="C23" s="21">
        <v>46308.232152540084</v>
      </c>
      <c r="D23" s="21">
        <v>0.46994268</v>
      </c>
      <c r="E23" s="21">
        <v>0</v>
      </c>
      <c r="F23" s="21">
        <v>46308.702095220084</v>
      </c>
      <c r="G23" s="21">
        <v>0</v>
      </c>
      <c r="H23" s="21">
        <v>0</v>
      </c>
      <c r="I23" s="21">
        <f t="shared" si="2"/>
        <v>0</v>
      </c>
      <c r="J23" s="22"/>
    </row>
    <row r="24" spans="1:10" ht="16.5" customHeight="1" x14ac:dyDescent="0.5">
      <c r="A24" s="20" t="s">
        <v>11</v>
      </c>
      <c r="B24" s="21">
        <v>25544.873123210018</v>
      </c>
      <c r="C24" s="21">
        <v>25289.651417580022</v>
      </c>
      <c r="D24" s="21">
        <v>255.22170563</v>
      </c>
      <c r="E24" s="21">
        <v>0</v>
      </c>
      <c r="F24" s="21">
        <v>25544.873123210018</v>
      </c>
      <c r="G24" s="21">
        <v>0</v>
      </c>
      <c r="H24" s="21">
        <v>0</v>
      </c>
      <c r="I24" s="21">
        <f t="shared" si="2"/>
        <v>0</v>
      </c>
      <c r="J24" s="22"/>
    </row>
    <row r="25" spans="1:10" ht="16.5" customHeight="1" x14ac:dyDescent="0.5">
      <c r="A25" s="20" t="s">
        <v>12</v>
      </c>
      <c r="B25" s="21">
        <v>17092.816927479998</v>
      </c>
      <c r="C25" s="21">
        <v>17084.173797979995</v>
      </c>
      <c r="D25" s="21">
        <v>8.643129499999997</v>
      </c>
      <c r="E25" s="21">
        <v>0</v>
      </c>
      <c r="F25" s="21">
        <v>17092.816927479998</v>
      </c>
      <c r="G25" s="21">
        <v>0</v>
      </c>
      <c r="H25" s="21">
        <v>0</v>
      </c>
      <c r="I25" s="21">
        <f t="shared" si="2"/>
        <v>0</v>
      </c>
      <c r="J25" s="22"/>
    </row>
    <row r="26" spans="1:10" ht="16.5" customHeight="1" x14ac:dyDescent="0.5">
      <c r="A26" s="20" t="s">
        <v>13</v>
      </c>
      <c r="B26" s="21">
        <v>57789.462833580219</v>
      </c>
      <c r="C26" s="21">
        <v>56386.480999649953</v>
      </c>
      <c r="D26" s="21">
        <v>1402.9818339299979</v>
      </c>
      <c r="E26" s="21">
        <v>0</v>
      </c>
      <c r="F26" s="21">
        <v>57789.462833580219</v>
      </c>
      <c r="G26" s="21">
        <v>0</v>
      </c>
      <c r="H26" s="21">
        <v>0</v>
      </c>
      <c r="I26" s="21">
        <f t="shared" si="2"/>
        <v>0</v>
      </c>
      <c r="J26" s="22"/>
    </row>
    <row r="27" spans="1:10" ht="16.5" customHeight="1" x14ac:dyDescent="0.5">
      <c r="A27" s="20" t="s">
        <v>14</v>
      </c>
      <c r="B27" s="21">
        <v>191025.69972318996</v>
      </c>
      <c r="C27" s="21">
        <v>191002.06771965977</v>
      </c>
      <c r="D27" s="21">
        <v>23.632003530000024</v>
      </c>
      <c r="E27" s="21">
        <v>0</v>
      </c>
      <c r="F27" s="21">
        <v>191025.69972318996</v>
      </c>
      <c r="G27" s="21">
        <v>0</v>
      </c>
      <c r="H27" s="21">
        <v>0</v>
      </c>
      <c r="I27" s="21">
        <f t="shared" si="2"/>
        <v>0</v>
      </c>
      <c r="J27" s="22"/>
    </row>
    <row r="28" spans="1:10" ht="16.5" customHeight="1" x14ac:dyDescent="0.5">
      <c r="A28" s="20" t="s">
        <v>15</v>
      </c>
      <c r="B28" s="21">
        <v>308545.70884592022</v>
      </c>
      <c r="C28" s="21">
        <v>307237.74766294169</v>
      </c>
      <c r="D28" s="21">
        <v>1307.9611829799978</v>
      </c>
      <c r="E28" s="21">
        <v>0</v>
      </c>
      <c r="F28" s="21">
        <v>308545.70884592022</v>
      </c>
      <c r="G28" s="21">
        <v>0</v>
      </c>
      <c r="H28" s="21">
        <v>0</v>
      </c>
      <c r="I28" s="21">
        <f t="shared" si="2"/>
        <v>0</v>
      </c>
      <c r="J28" s="22"/>
    </row>
    <row r="29" spans="1:10" ht="16.5" customHeight="1" x14ac:dyDescent="0.5">
      <c r="A29" s="20" t="s">
        <v>16</v>
      </c>
      <c r="B29" s="21">
        <v>183411.39480487024</v>
      </c>
      <c r="C29" s="21">
        <v>180212.18343663996</v>
      </c>
      <c r="D29" s="21">
        <v>3199.2113682300005</v>
      </c>
      <c r="E29" s="21">
        <v>0</v>
      </c>
      <c r="F29" s="21">
        <v>183411.39480487024</v>
      </c>
      <c r="G29" s="21">
        <v>0</v>
      </c>
      <c r="H29" s="21">
        <v>0</v>
      </c>
      <c r="I29" s="21">
        <f t="shared" si="2"/>
        <v>0</v>
      </c>
      <c r="J29" s="22"/>
    </row>
    <row r="30" spans="1:10" ht="16.5" customHeight="1" x14ac:dyDescent="0.5">
      <c r="A30" s="20" t="s">
        <v>17</v>
      </c>
      <c r="B30" s="21">
        <v>1934.9688703600009</v>
      </c>
      <c r="C30" s="21">
        <v>1908.5093234599995</v>
      </c>
      <c r="D30" s="21">
        <v>26.459546899999992</v>
      </c>
      <c r="E30" s="21">
        <v>0</v>
      </c>
      <c r="F30" s="21">
        <v>1934.9688703600009</v>
      </c>
      <c r="G30" s="21">
        <v>0</v>
      </c>
      <c r="H30" s="21">
        <v>0</v>
      </c>
      <c r="I30" s="21">
        <f t="shared" si="2"/>
        <v>0</v>
      </c>
      <c r="J30" s="22"/>
    </row>
    <row r="31" spans="1:10" ht="16.5" customHeight="1" x14ac:dyDescent="0.5">
      <c r="A31" s="20" t="s">
        <v>18</v>
      </c>
      <c r="B31" s="21">
        <v>922.18887474000246</v>
      </c>
      <c r="C31" s="21">
        <v>921.80776533000255</v>
      </c>
      <c r="D31" s="21">
        <v>0.38110940999999998</v>
      </c>
      <c r="E31" s="21">
        <v>0</v>
      </c>
      <c r="F31" s="21">
        <v>922.18887474000246</v>
      </c>
      <c r="G31" s="21">
        <v>0</v>
      </c>
      <c r="H31" s="21">
        <v>0</v>
      </c>
      <c r="I31" s="21">
        <f t="shared" si="2"/>
        <v>0</v>
      </c>
      <c r="J31" s="22"/>
    </row>
    <row r="32" spans="1:10" ht="16.5" customHeight="1" x14ac:dyDescent="0.5">
      <c r="A32" s="20" t="s">
        <v>19</v>
      </c>
      <c r="B32" s="21">
        <v>58273.985423880076</v>
      </c>
      <c r="C32" s="21">
        <v>54119.039482229993</v>
      </c>
      <c r="D32" s="21">
        <v>4154.9459416499985</v>
      </c>
      <c r="E32" s="21">
        <v>0</v>
      </c>
      <c r="F32" s="21">
        <v>58273.985423880076</v>
      </c>
      <c r="G32" s="21">
        <v>0</v>
      </c>
      <c r="H32" s="21">
        <v>0</v>
      </c>
      <c r="I32" s="21">
        <f t="shared" si="2"/>
        <v>0</v>
      </c>
      <c r="J32" s="22"/>
    </row>
    <row r="33" spans="1:10" ht="16.5" customHeight="1" x14ac:dyDescent="0.5">
      <c r="A33" s="20" t="s">
        <v>20</v>
      </c>
      <c r="B33" s="21">
        <v>159.31883647000006</v>
      </c>
      <c r="C33" s="21">
        <v>152.73623664999997</v>
      </c>
      <c r="D33" s="21">
        <v>6.5825998200000004</v>
      </c>
      <c r="E33" s="21">
        <v>0</v>
      </c>
      <c r="F33" s="21">
        <v>159.31883647000006</v>
      </c>
      <c r="G33" s="21">
        <v>0</v>
      </c>
      <c r="H33" s="21">
        <v>0</v>
      </c>
      <c r="I33" s="21">
        <f t="shared" si="2"/>
        <v>0</v>
      </c>
      <c r="J33" s="22"/>
    </row>
    <row r="34" spans="1:10" ht="16.5" customHeight="1" x14ac:dyDescent="0.5">
      <c r="A34" s="20" t="s">
        <v>21</v>
      </c>
      <c r="B34" s="21">
        <v>29632.620508519962</v>
      </c>
      <c r="C34" s="21">
        <v>29624.011714119973</v>
      </c>
      <c r="D34" s="21">
        <v>8.6087944000000007</v>
      </c>
      <c r="E34" s="21">
        <v>0</v>
      </c>
      <c r="F34" s="21">
        <v>29632.620508519962</v>
      </c>
      <c r="G34" s="21">
        <v>0</v>
      </c>
      <c r="H34" s="21">
        <v>0</v>
      </c>
      <c r="I34" s="21">
        <f t="shared" si="2"/>
        <v>0</v>
      </c>
      <c r="J34" s="22"/>
    </row>
    <row r="35" spans="1:10" ht="16.5" customHeight="1" x14ac:dyDescent="0.5">
      <c r="A35" s="20" t="s">
        <v>22</v>
      </c>
      <c r="B35" s="21">
        <v>445.01819449000016</v>
      </c>
      <c r="C35" s="21">
        <v>443.25483207000013</v>
      </c>
      <c r="D35" s="21">
        <v>1.7633624200000002</v>
      </c>
      <c r="E35" s="21">
        <v>0</v>
      </c>
      <c r="F35" s="21">
        <v>445.01819449000016</v>
      </c>
      <c r="G35" s="21">
        <v>0</v>
      </c>
      <c r="H35" s="21">
        <v>0</v>
      </c>
      <c r="I35" s="21">
        <f t="shared" si="2"/>
        <v>0</v>
      </c>
      <c r="J35" s="22"/>
    </row>
    <row r="36" spans="1:10" ht="16.5" customHeight="1" x14ac:dyDescent="0.5">
      <c r="A36" s="20" t="s">
        <v>23</v>
      </c>
      <c r="B36" s="21">
        <v>645.75953835999985</v>
      </c>
      <c r="C36" s="21">
        <v>645.75953835999985</v>
      </c>
      <c r="D36" s="21">
        <v>0</v>
      </c>
      <c r="E36" s="21">
        <v>0</v>
      </c>
      <c r="F36" s="21">
        <v>645.75953835999985</v>
      </c>
      <c r="G36" s="21">
        <v>0</v>
      </c>
      <c r="H36" s="21">
        <v>0</v>
      </c>
      <c r="I36" s="21">
        <f t="shared" si="2"/>
        <v>0</v>
      </c>
      <c r="J36" s="22"/>
    </row>
    <row r="37" spans="1:10" ht="16.5" customHeight="1" x14ac:dyDescent="0.5">
      <c r="A37" s="20" t="s">
        <v>24</v>
      </c>
      <c r="B37" s="21">
        <v>12130.839357010007</v>
      </c>
      <c r="C37" s="21">
        <v>12086.419934560008</v>
      </c>
      <c r="D37" s="21">
        <v>44.419422449999999</v>
      </c>
      <c r="E37" s="21">
        <v>0</v>
      </c>
      <c r="F37" s="21">
        <v>12130.839357010007</v>
      </c>
      <c r="G37" s="21">
        <v>0</v>
      </c>
      <c r="H37" s="21">
        <v>0</v>
      </c>
      <c r="I37" s="21">
        <f t="shared" si="2"/>
        <v>0</v>
      </c>
      <c r="J37" s="22"/>
    </row>
    <row r="38" spans="1:10" ht="16.5" customHeight="1" x14ac:dyDescent="0.5">
      <c r="A38" s="20" t="s">
        <v>25</v>
      </c>
      <c r="B38" s="21">
        <v>16748.455747770029</v>
      </c>
      <c r="C38" s="21">
        <v>16391.421878000041</v>
      </c>
      <c r="D38" s="21">
        <v>357.03386976999985</v>
      </c>
      <c r="E38" s="21">
        <v>0</v>
      </c>
      <c r="F38" s="21">
        <v>16748.455747770029</v>
      </c>
      <c r="G38" s="21">
        <v>0</v>
      </c>
      <c r="H38" s="21">
        <v>0</v>
      </c>
      <c r="I38" s="21">
        <f t="shared" si="2"/>
        <v>0</v>
      </c>
      <c r="J38" s="22"/>
    </row>
    <row r="39" spans="1:10" ht="4.5" customHeight="1" thickBot="1" x14ac:dyDescent="0.55000000000000004">
      <c r="A39" s="23"/>
      <c r="B39" s="23"/>
      <c r="C39" s="23"/>
      <c r="D39" s="23"/>
      <c r="E39" s="23"/>
      <c r="F39" s="23"/>
      <c r="G39" s="23"/>
      <c r="H39" s="23"/>
      <c r="I39" s="23"/>
    </row>
    <row r="40" spans="1:10" x14ac:dyDescent="0.5">
      <c r="A40" s="24" t="s">
        <v>43</v>
      </c>
      <c r="B40" s="25"/>
      <c r="C40" s="25"/>
      <c r="D40" s="25"/>
      <c r="E40" s="25"/>
      <c r="F40" s="25"/>
      <c r="G40" s="25"/>
    </row>
    <row r="41" spans="1:10" ht="15.75" customHeight="1" x14ac:dyDescent="0.5">
      <c r="A41" s="24" t="s">
        <v>50</v>
      </c>
      <c r="B41" s="25"/>
      <c r="C41" s="25"/>
      <c r="D41" s="25"/>
      <c r="E41" s="25"/>
      <c r="F41" s="25"/>
      <c r="G41" s="25"/>
    </row>
    <row r="42" spans="1:10" ht="28.5" customHeight="1" x14ac:dyDescent="0.5">
      <c r="A42" s="41" t="s">
        <v>51</v>
      </c>
      <c r="B42" s="41"/>
      <c r="C42" s="41"/>
      <c r="D42" s="41"/>
      <c r="E42" s="41"/>
      <c r="F42" s="41"/>
      <c r="G42" s="41"/>
      <c r="H42" s="42"/>
      <c r="I42" s="42"/>
    </row>
    <row r="43" spans="1:10" x14ac:dyDescent="0.5">
      <c r="A43" s="24" t="s">
        <v>44</v>
      </c>
      <c r="B43" s="25"/>
      <c r="C43" s="25"/>
      <c r="D43" s="25"/>
      <c r="E43" s="25"/>
      <c r="F43" s="25"/>
      <c r="G43" s="25"/>
    </row>
    <row r="44" spans="1:10" ht="15" customHeight="1" x14ac:dyDescent="0.5">
      <c r="A44" s="24" t="s">
        <v>45</v>
      </c>
      <c r="B44" s="25"/>
      <c r="C44" s="25"/>
      <c r="D44" s="25"/>
      <c r="E44" s="25"/>
      <c r="F44" s="25"/>
      <c r="G44" s="25"/>
    </row>
    <row r="45" spans="1:10" ht="13.5" customHeight="1" x14ac:dyDescent="0.5">
      <c r="A45" s="24" t="s">
        <v>46</v>
      </c>
      <c r="B45" s="25"/>
      <c r="C45" s="25"/>
      <c r="D45" s="25"/>
      <c r="E45" s="25"/>
      <c r="F45" s="25"/>
      <c r="G45" s="25"/>
    </row>
  </sheetData>
  <mergeCells count="11">
    <mergeCell ref="A1:B1"/>
    <mergeCell ref="C1:E1"/>
    <mergeCell ref="A2:D2"/>
    <mergeCell ref="A3:D3"/>
    <mergeCell ref="A42:I42"/>
    <mergeCell ref="B7:B8"/>
    <mergeCell ref="C7:C8"/>
    <mergeCell ref="D7:D8"/>
    <mergeCell ref="E7:E8"/>
    <mergeCell ref="F7:F8"/>
    <mergeCell ref="G7:I7"/>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J39"/>
  <sheetViews>
    <sheetView showGridLines="0" tabSelected="1" zoomScaleNormal="100" workbookViewId="0">
      <selection activeCell="D7" sqref="D7"/>
    </sheetView>
  </sheetViews>
  <sheetFormatPr baseColWidth="10" defaultColWidth="11.42578125" defaultRowHeight="15.75" x14ac:dyDescent="0.25"/>
  <cols>
    <col min="1" max="1" width="76.42578125" style="26" customWidth="1"/>
    <col min="2" max="2" width="24.28515625" style="26" customWidth="1"/>
    <col min="3" max="3" width="11.5703125" style="26" bestFit="1" customWidth="1"/>
    <col min="4" max="16384" width="11.42578125" style="26"/>
  </cols>
  <sheetData>
    <row r="1" spans="1:10" s="49" customFormat="1" ht="48.75" customHeight="1" x14ac:dyDescent="0.3">
      <c r="A1" s="51" t="s">
        <v>57</v>
      </c>
      <c r="B1" s="52" t="s">
        <v>58</v>
      </c>
    </row>
    <row r="2" spans="1:10" s="49" customFormat="1" ht="40.5" customHeight="1" x14ac:dyDescent="0.4">
      <c r="A2" s="50" t="s">
        <v>59</v>
      </c>
      <c r="B2" s="50"/>
    </row>
    <row r="3" spans="1:10" ht="18" x14ac:dyDescent="0.35">
      <c r="A3" s="45" t="s">
        <v>54</v>
      </c>
      <c r="B3" s="46"/>
    </row>
    <row r="4" spans="1:10" ht="18" x14ac:dyDescent="0.3">
      <c r="A4" s="3" t="s">
        <v>27</v>
      </c>
      <c r="B4" s="4"/>
    </row>
    <row r="5" spans="1:10" ht="18.75" thickBot="1" x14ac:dyDescent="0.35">
      <c r="A5" s="3" t="s">
        <v>28</v>
      </c>
      <c r="B5" s="4"/>
    </row>
    <row r="6" spans="1:10" ht="5.0999999999999996" customHeight="1" x14ac:dyDescent="0.35">
      <c r="A6" s="27"/>
      <c r="B6" s="28"/>
    </row>
    <row r="7" spans="1:10" ht="21" customHeight="1" x14ac:dyDescent="0.25">
      <c r="A7" s="29" t="s">
        <v>33</v>
      </c>
      <c r="B7" s="30" t="s">
        <v>55</v>
      </c>
    </row>
    <row r="8" spans="1:10" ht="4.5" customHeight="1" thickBot="1" x14ac:dyDescent="0.3">
      <c r="A8" s="31"/>
      <c r="B8" s="32"/>
    </row>
    <row r="9" spans="1:10" ht="5.0999999999999996" customHeight="1" thickBot="1" x14ac:dyDescent="0.3">
      <c r="A9" s="33"/>
      <c r="B9" s="34"/>
    </row>
    <row r="10" spans="1:10" ht="16.5" x14ac:dyDescent="0.3">
      <c r="A10" s="35" t="s">
        <v>42</v>
      </c>
      <c r="B10" s="36">
        <f>SUM(B11:B36)</f>
        <v>0</v>
      </c>
    </row>
    <row r="11" spans="1:10" ht="16.5" x14ac:dyDescent="0.3">
      <c r="A11" s="20" t="s">
        <v>0</v>
      </c>
      <c r="B11" s="21">
        <v>0</v>
      </c>
      <c r="C11" s="38"/>
      <c r="D11" s="37"/>
      <c r="E11" s="37"/>
      <c r="F11" s="37"/>
      <c r="G11" s="37"/>
      <c r="H11" s="39"/>
      <c r="J11" s="37"/>
    </row>
    <row r="12" spans="1:10" ht="16.5" x14ac:dyDescent="0.3">
      <c r="A12" s="20" t="s">
        <v>1</v>
      </c>
      <c r="B12" s="21">
        <v>0</v>
      </c>
      <c r="C12" s="38"/>
      <c r="D12" s="37"/>
      <c r="E12" s="37"/>
      <c r="F12" s="37"/>
      <c r="G12" s="37"/>
      <c r="H12" s="39"/>
      <c r="J12" s="37"/>
    </row>
    <row r="13" spans="1:10" ht="16.5" x14ac:dyDescent="0.3">
      <c r="A13" s="20" t="s">
        <v>2</v>
      </c>
      <c r="B13" s="21">
        <v>0</v>
      </c>
      <c r="C13" s="38"/>
      <c r="D13" s="37"/>
      <c r="E13" s="37"/>
      <c r="F13" s="37"/>
      <c r="G13" s="37"/>
      <c r="H13" s="39"/>
      <c r="J13" s="37"/>
    </row>
    <row r="14" spans="1:10" ht="16.5" x14ac:dyDescent="0.3">
      <c r="A14" s="20" t="s">
        <v>3</v>
      </c>
      <c r="B14" s="21">
        <v>0</v>
      </c>
      <c r="C14" s="38"/>
      <c r="D14" s="37"/>
      <c r="E14" s="37"/>
      <c r="F14" s="37"/>
      <c r="G14" s="37"/>
      <c r="H14" s="39"/>
      <c r="J14" s="37"/>
    </row>
    <row r="15" spans="1:10" ht="16.5" x14ac:dyDescent="0.3">
      <c r="A15" s="20" t="s">
        <v>4</v>
      </c>
      <c r="B15" s="21">
        <v>0</v>
      </c>
      <c r="C15" s="38"/>
      <c r="D15" s="37"/>
      <c r="E15" s="37"/>
      <c r="F15" s="37"/>
      <c r="G15" s="37"/>
      <c r="H15" s="39"/>
      <c r="J15" s="37"/>
    </row>
    <row r="16" spans="1:10" ht="16.5" x14ac:dyDescent="0.3">
      <c r="A16" s="20" t="s">
        <v>5</v>
      </c>
      <c r="B16" s="21">
        <v>0</v>
      </c>
      <c r="C16" s="38"/>
      <c r="D16" s="37"/>
      <c r="E16" s="37"/>
      <c r="F16" s="37"/>
      <c r="G16" s="37"/>
      <c r="H16" s="39"/>
      <c r="J16" s="37"/>
    </row>
    <row r="17" spans="1:10" ht="16.5" x14ac:dyDescent="0.3">
      <c r="A17" s="20" t="s">
        <v>6</v>
      </c>
      <c r="B17" s="21">
        <v>0</v>
      </c>
      <c r="C17" s="38"/>
      <c r="D17" s="37"/>
      <c r="E17" s="37"/>
      <c r="F17" s="37"/>
      <c r="G17" s="37"/>
      <c r="H17" s="39"/>
      <c r="J17" s="37"/>
    </row>
    <row r="18" spans="1:10" ht="16.5" x14ac:dyDescent="0.3">
      <c r="A18" s="20" t="s">
        <v>7</v>
      </c>
      <c r="B18" s="21">
        <v>0</v>
      </c>
      <c r="C18" s="38"/>
      <c r="D18" s="37"/>
      <c r="E18" s="37"/>
      <c r="F18" s="37"/>
      <c r="G18" s="37"/>
      <c r="H18" s="39"/>
      <c r="J18" s="37"/>
    </row>
    <row r="19" spans="1:10" ht="16.5" x14ac:dyDescent="0.3">
      <c r="A19" s="20" t="s">
        <v>8</v>
      </c>
      <c r="B19" s="21">
        <v>0</v>
      </c>
      <c r="C19" s="38"/>
      <c r="D19" s="37"/>
      <c r="E19" s="37"/>
      <c r="F19" s="37"/>
      <c r="G19" s="37"/>
      <c r="H19" s="39"/>
      <c r="J19" s="37"/>
    </row>
    <row r="20" spans="1:10" ht="16.5" x14ac:dyDescent="0.3">
      <c r="A20" s="20" t="s">
        <v>9</v>
      </c>
      <c r="B20" s="21">
        <v>0</v>
      </c>
      <c r="C20" s="38"/>
      <c r="D20" s="37"/>
      <c r="E20" s="37"/>
      <c r="F20" s="37"/>
      <c r="G20" s="37"/>
      <c r="H20" s="39"/>
      <c r="J20" s="37"/>
    </row>
    <row r="21" spans="1:10" ht="16.5" x14ac:dyDescent="0.3">
      <c r="A21" s="20" t="s">
        <v>10</v>
      </c>
      <c r="B21" s="21">
        <v>0</v>
      </c>
      <c r="C21" s="38"/>
      <c r="D21" s="37"/>
      <c r="E21" s="37"/>
      <c r="F21" s="37"/>
      <c r="G21" s="37"/>
      <c r="H21" s="39"/>
      <c r="J21" s="37"/>
    </row>
    <row r="22" spans="1:10" ht="16.5" x14ac:dyDescent="0.3">
      <c r="A22" s="20" t="s">
        <v>11</v>
      </c>
      <c r="B22" s="21">
        <v>0</v>
      </c>
      <c r="C22" s="38"/>
      <c r="D22" s="37"/>
      <c r="E22" s="37"/>
      <c r="F22" s="37"/>
      <c r="G22" s="37"/>
      <c r="H22" s="39"/>
      <c r="J22" s="37"/>
    </row>
    <row r="23" spans="1:10" ht="16.5" x14ac:dyDescent="0.3">
      <c r="A23" s="20" t="s">
        <v>12</v>
      </c>
      <c r="B23" s="21">
        <v>0</v>
      </c>
      <c r="C23" s="38"/>
      <c r="D23" s="37"/>
      <c r="E23" s="37"/>
      <c r="F23" s="37"/>
      <c r="G23" s="37"/>
      <c r="H23" s="39"/>
      <c r="J23" s="37"/>
    </row>
    <row r="24" spans="1:10" ht="16.5" x14ac:dyDescent="0.3">
      <c r="A24" s="20" t="s">
        <v>13</v>
      </c>
      <c r="B24" s="21">
        <v>0</v>
      </c>
      <c r="C24" s="38"/>
      <c r="D24" s="37"/>
      <c r="E24" s="37"/>
      <c r="F24" s="37"/>
      <c r="G24" s="37"/>
      <c r="H24" s="39"/>
      <c r="J24" s="37"/>
    </row>
    <row r="25" spans="1:10" ht="16.5" x14ac:dyDescent="0.3">
      <c r="A25" s="20" t="s">
        <v>14</v>
      </c>
      <c r="B25" s="21">
        <v>0</v>
      </c>
      <c r="C25" s="38"/>
      <c r="D25" s="37"/>
      <c r="E25" s="37"/>
      <c r="F25" s="37"/>
      <c r="G25" s="37"/>
      <c r="H25" s="39"/>
      <c r="J25" s="37"/>
    </row>
    <row r="26" spans="1:10" ht="16.5" x14ac:dyDescent="0.3">
      <c r="A26" s="20" t="s">
        <v>15</v>
      </c>
      <c r="B26" s="21">
        <v>0</v>
      </c>
      <c r="C26" s="38"/>
      <c r="D26" s="37"/>
      <c r="E26" s="37"/>
      <c r="F26" s="37"/>
      <c r="G26" s="37"/>
      <c r="H26" s="39"/>
      <c r="J26" s="37"/>
    </row>
    <row r="27" spans="1:10" ht="16.5" x14ac:dyDescent="0.3">
      <c r="A27" s="20" t="s">
        <v>16</v>
      </c>
      <c r="B27" s="21">
        <v>0</v>
      </c>
      <c r="C27" s="38"/>
      <c r="D27" s="37"/>
      <c r="E27" s="37"/>
      <c r="F27" s="37"/>
      <c r="G27" s="37"/>
      <c r="H27" s="39"/>
      <c r="J27" s="37"/>
    </row>
    <row r="28" spans="1:10" ht="16.5" x14ac:dyDescent="0.3">
      <c r="A28" s="20" t="s">
        <v>17</v>
      </c>
      <c r="B28" s="21">
        <v>0</v>
      </c>
      <c r="C28" s="38"/>
      <c r="D28" s="37"/>
      <c r="E28" s="37"/>
      <c r="F28" s="37"/>
      <c r="G28" s="37"/>
      <c r="H28" s="39"/>
      <c r="J28" s="37"/>
    </row>
    <row r="29" spans="1:10" ht="16.5" x14ac:dyDescent="0.3">
      <c r="A29" s="20" t="s">
        <v>18</v>
      </c>
      <c r="B29" s="21">
        <v>0</v>
      </c>
      <c r="C29" s="38"/>
      <c r="D29" s="37"/>
      <c r="E29" s="37"/>
      <c r="F29" s="37"/>
      <c r="G29" s="37"/>
      <c r="H29" s="39"/>
      <c r="J29" s="37"/>
    </row>
    <row r="30" spans="1:10" ht="16.5" x14ac:dyDescent="0.3">
      <c r="A30" s="20" t="s">
        <v>19</v>
      </c>
      <c r="B30" s="21">
        <v>0</v>
      </c>
      <c r="C30" s="38"/>
      <c r="D30" s="37"/>
      <c r="E30" s="37"/>
      <c r="F30" s="37"/>
      <c r="G30" s="37"/>
      <c r="H30" s="39"/>
      <c r="J30" s="37"/>
    </row>
    <row r="31" spans="1:10" ht="16.5" x14ac:dyDescent="0.3">
      <c r="A31" s="20" t="s">
        <v>20</v>
      </c>
      <c r="B31" s="21">
        <v>0</v>
      </c>
      <c r="C31" s="38"/>
      <c r="D31" s="37"/>
      <c r="E31" s="37"/>
      <c r="F31" s="37"/>
      <c r="G31" s="37"/>
      <c r="H31" s="39"/>
      <c r="J31" s="37"/>
    </row>
    <row r="32" spans="1:10" ht="16.5" x14ac:dyDescent="0.3">
      <c r="A32" s="20" t="s">
        <v>21</v>
      </c>
      <c r="B32" s="21">
        <v>0</v>
      </c>
      <c r="C32" s="38"/>
      <c r="D32" s="37"/>
      <c r="E32" s="37"/>
      <c r="F32" s="37"/>
      <c r="G32" s="37"/>
      <c r="H32" s="39"/>
      <c r="J32" s="37"/>
    </row>
    <row r="33" spans="1:10" ht="16.5" x14ac:dyDescent="0.3">
      <c r="A33" s="20" t="s">
        <v>22</v>
      </c>
      <c r="B33" s="21">
        <v>0</v>
      </c>
      <c r="C33" s="38"/>
      <c r="D33" s="37"/>
      <c r="E33" s="37"/>
      <c r="F33" s="37"/>
      <c r="G33" s="37"/>
      <c r="H33" s="39"/>
      <c r="J33" s="37"/>
    </row>
    <row r="34" spans="1:10" ht="16.5" x14ac:dyDescent="0.3">
      <c r="A34" s="20" t="s">
        <v>23</v>
      </c>
      <c r="B34" s="21">
        <v>0</v>
      </c>
      <c r="C34" s="38"/>
      <c r="D34" s="37"/>
      <c r="E34" s="37"/>
      <c r="F34" s="37"/>
      <c r="G34" s="37"/>
      <c r="H34" s="39"/>
      <c r="J34" s="37"/>
    </row>
    <row r="35" spans="1:10" ht="16.5" x14ac:dyDescent="0.3">
      <c r="A35" s="20" t="s">
        <v>24</v>
      </c>
      <c r="B35" s="21">
        <v>0</v>
      </c>
      <c r="C35" s="38"/>
      <c r="D35" s="37"/>
      <c r="E35" s="37"/>
      <c r="F35" s="37"/>
      <c r="G35" s="37"/>
      <c r="H35" s="39"/>
      <c r="J35" s="37"/>
    </row>
    <row r="36" spans="1:10" ht="17.25" thickBot="1" x14ac:dyDescent="0.35">
      <c r="A36" s="53" t="s">
        <v>25</v>
      </c>
      <c r="B36" s="54">
        <v>0</v>
      </c>
      <c r="C36" s="38"/>
      <c r="D36" s="37"/>
      <c r="E36" s="37"/>
      <c r="F36" s="37"/>
      <c r="G36" s="37"/>
      <c r="H36" s="39"/>
      <c r="J36" s="37"/>
    </row>
    <row r="37" spans="1:10" ht="13.5" customHeight="1" x14ac:dyDescent="0.35">
      <c r="A37" s="24" t="s">
        <v>44</v>
      </c>
      <c r="B37" s="40"/>
    </row>
    <row r="38" spans="1:10" ht="13.5" customHeight="1" x14ac:dyDescent="0.35">
      <c r="A38" s="24" t="s">
        <v>56</v>
      </c>
      <c r="B38" s="40"/>
    </row>
    <row r="39" spans="1:10" ht="13.5" customHeight="1" x14ac:dyDescent="0.35">
      <c r="A39" s="24" t="s">
        <v>46</v>
      </c>
      <c r="B39" s="40"/>
    </row>
  </sheetData>
  <mergeCells count="2">
    <mergeCell ref="A3:B3"/>
    <mergeCell ref="A2:B2"/>
  </mergeCells>
  <pageMargins left="0.70866141732283472" right="0.70866141732283472" top="0.74803149606299213" bottom="0.74803149606299213" header="0.31496062992125984" footer="0.31496062992125984"/>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Resumen</vt:lpstr>
      <vt:lpstr>No Subsanado</vt:lpstr>
      <vt:lpstr>'Cuadro Resumen'!Área_de_impresión</vt:lpstr>
      <vt:lpstr>'No Subsanado'!Área_de_impresión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2023-01-21T01:15:01Z</cp:lastPrinted>
  <dcterms:created xsi:type="dcterms:W3CDTF">2023-01-11T00:21:13Z</dcterms:created>
  <dcterms:modified xsi:type="dcterms:W3CDTF">2023-01-21T01:41:54Z</dcterms:modified>
</cp:coreProperties>
</file>