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INetCache\Content.Outlook\SKUPKDFK\"/>
    </mc:Choice>
  </mc:AlternateContent>
  <xr:revisionPtr revIDLastSave="0" documentId="13_ncr:1_{F1AF26C5-9D84-42F1-A4F0-705590B4B346}" xr6:coauthVersionLast="46" xr6:coauthVersionMax="46" xr10:uidLastSave="{00000000-0000-0000-0000-000000000000}"/>
  <bookViews>
    <workbookView xWindow="-120" yWindow="-120" windowWidth="20730" windowHeight="11310" xr2:uid="{21548B73-4C64-4A6B-A65C-6FBDECB4CA5A}"/>
  </bookViews>
  <sheets>
    <sheet name="Ramo" sheetId="1" r:id="rId1"/>
    <sheet name="Prestación" sheetId="2" r:id="rId2"/>
  </sheets>
  <definedNames>
    <definedName name="_xlnm._FilterDatabase" localSheetId="1" hidden="1">Prestación!$A$10:$D$142</definedName>
    <definedName name="_xlnm.Print_Area" localSheetId="1">Prestación!$A$1:$D$143</definedName>
    <definedName name="_xlnm.Print_Area" localSheetId="0">Ramo!$A$6:$D$41</definedName>
    <definedName name="_xlnm.Print_Titles" localSheetId="1">Prestación!$1:$9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1" i="2" s="1"/>
  <c r="D10" i="2" s="1"/>
  <c r="D22" i="2"/>
  <c r="D30" i="2"/>
  <c r="D41" i="2"/>
  <c r="D96" i="2"/>
  <c r="D97" i="2"/>
  <c r="D114" i="2"/>
  <c r="D134" i="2"/>
  <c r="C10" i="1"/>
</calcChain>
</file>

<file path=xl/sharedStrings.xml><?xml version="1.0" encoding="utf-8"?>
<sst xmlns="http://schemas.openxmlformats.org/spreadsheetml/2006/main" count="178" uniqueCount="172">
  <si>
    <t>Fuente: Secretaría de Hacienda y Crédito Público, con información reportada por las dependencias y entidades de la Administración Pública Federal.</t>
  </si>
  <si>
    <t>Comisión Federal de Electricidad</t>
  </si>
  <si>
    <t>Petróleos Mexicanos (Consolidado)</t>
  </si>
  <si>
    <t>Instituto de Seguridad y Servicios Sociales de los Trabajadores del Estado</t>
  </si>
  <si>
    <t>Instituto Mexicano del Seguro Social</t>
  </si>
  <si>
    <t>Cultura</t>
  </si>
  <si>
    <t>Entidades no Sectorizadas</t>
  </si>
  <si>
    <t>Comisión Nacional de Hidrocarburos</t>
  </si>
  <si>
    <t>Comisión Reguladora de Energía</t>
  </si>
  <si>
    <t>Consejo Nacional de Ciencia y Tecnología</t>
  </si>
  <si>
    <t>Consejería Jurídica del Ejecutivo Federal</t>
  </si>
  <si>
    <t>Seguridad y Protección Ciudadana</t>
  </si>
  <si>
    <t>Tribunales Agrarios</t>
  </si>
  <si>
    <t>Función Pública</t>
  </si>
  <si>
    <t>Previsiones y Aportaciones para los Sistemas de Educación Básica, Normal, Tecnológica y de Adultos</t>
  </si>
  <si>
    <t>Turismo</t>
  </si>
  <si>
    <t>Bienestar</t>
  </si>
  <si>
    <t>Energía</t>
  </si>
  <si>
    <t>Medio Ambiente y Recursos Naturales</t>
  </si>
  <si>
    <t>Desarrollo Agrario, Territorial y Urbano</t>
  </si>
  <si>
    <t>Trabajo y Previsión Social</t>
  </si>
  <si>
    <t>Marina</t>
  </si>
  <si>
    <t>Salud</t>
  </si>
  <si>
    <t>Educación Pública</t>
  </si>
  <si>
    <t>Economía</t>
  </si>
  <si>
    <t>Comunicaciones y Transportes</t>
  </si>
  <si>
    <t>Agricultura y Desarrollo Rural</t>
  </si>
  <si>
    <t>Defensa Nacional</t>
  </si>
  <si>
    <t>Hacienda y Crédito Público</t>
  </si>
  <si>
    <t>Relaciones Exteriores</t>
  </si>
  <si>
    <t>Gobernación</t>
  </si>
  <si>
    <t>Oficina de la Presidencia de la República</t>
  </si>
  <si>
    <t>TOTAL</t>
  </si>
  <si>
    <t>Monto</t>
  </si>
  <si>
    <t>Ramo / Entidad / Empresa</t>
  </si>
  <si>
    <r>
      <t xml:space="preserve">PRESTACIONES QUE PERCIBEN LOS SERVIDORES PÚBLICOS
Resumen por ramo administrativo
Enero-marzo de 2021
</t>
    </r>
    <r>
      <rPr>
        <sz val="10"/>
        <rFont val="Montserrat"/>
      </rPr>
      <t>(Pesos)</t>
    </r>
  </si>
  <si>
    <t>XVI. Prestaciones que Perciben los Servidores Públicos</t>
  </si>
  <si>
    <t>Primer Trimestre de 2021</t>
  </si>
  <si>
    <t>Informes Sobre la Situación Económica, las Finanzas Públicas y la Deuda Pública, Anexos</t>
  </si>
  <si>
    <t>Prima de antigüedad</t>
  </si>
  <si>
    <t>Prestaciones de retiro</t>
  </si>
  <si>
    <t>Pensión vitalicia de retiro</t>
  </si>
  <si>
    <t>Incapacidad permanente</t>
  </si>
  <si>
    <t>Gratificación por renuncia</t>
  </si>
  <si>
    <t>Gratificación por jubilación</t>
  </si>
  <si>
    <t>Finiquito</t>
  </si>
  <si>
    <t>Compensaciones de servicios</t>
  </si>
  <si>
    <t>2.4 Pagos por antigüedad, finiquitos y liquidaciones</t>
  </si>
  <si>
    <t>Subsidio por zona aislada</t>
  </si>
  <si>
    <t>Riesgo de trabajo</t>
  </si>
  <si>
    <t>Pago por riesgo</t>
  </si>
  <si>
    <t>Compensación por zona marginada</t>
  </si>
  <si>
    <t>Compensación por riesgos profesionales</t>
  </si>
  <si>
    <t>Compensación por laborar en zonas insalubres</t>
  </si>
  <si>
    <t>2.3 Pago por riesgo laboral</t>
  </si>
  <si>
    <t>Turno opcional</t>
  </si>
  <si>
    <t>Suplencia y trabajos especiales</t>
  </si>
  <si>
    <t>Pago incapacidad</t>
  </si>
  <si>
    <t>Jornada discontínua, horario compactado o rotatorio</t>
  </si>
  <si>
    <t>Horas extras</t>
  </si>
  <si>
    <t>Guardias</t>
  </si>
  <si>
    <t>Días festivos</t>
  </si>
  <si>
    <t>Días económicos</t>
  </si>
  <si>
    <t>Días de descanso obligatorio</t>
  </si>
  <si>
    <t>Compensación provisional compactable</t>
  </si>
  <si>
    <t>Compensación por laborar domingos o días de descanso</t>
  </si>
  <si>
    <t>Compensación por celebración de sorteos</t>
  </si>
  <si>
    <t>2.2 Pago de horas extras y días de descanso</t>
  </si>
  <si>
    <t>Puntualidad</t>
  </si>
  <si>
    <t>Productividad y eficiencia</t>
  </si>
  <si>
    <t>Premios, estímulos y recompensas</t>
  </si>
  <si>
    <t>Premio anual</t>
  </si>
  <si>
    <t>Por trabajo en campo</t>
  </si>
  <si>
    <t>Por proyecto</t>
  </si>
  <si>
    <t>Por años de servicio</t>
  </si>
  <si>
    <t>Notas de mérito</t>
  </si>
  <si>
    <t>Nota buena</t>
  </si>
  <si>
    <t>Médicos, enfermeras y odontólogos</t>
  </si>
  <si>
    <t>Investigadores y especialistas</t>
  </si>
  <si>
    <t>Empleado del mes</t>
  </si>
  <si>
    <t>Desempeño y productividad</t>
  </si>
  <si>
    <t>Desempeño docente</t>
  </si>
  <si>
    <t>Comisión Nacional de Auxilios</t>
  </si>
  <si>
    <t>Asistencia</t>
  </si>
  <si>
    <t>2.1 Estímulos</t>
  </si>
  <si>
    <t>2. Remuneraciones extraordinarias</t>
  </si>
  <si>
    <t>Servicios médicos</t>
  </si>
  <si>
    <t>Ropa, útiles, instrumentos y material de trabajo</t>
  </si>
  <si>
    <t>Prima de perseverancia</t>
  </si>
  <si>
    <t>Pagos por otras prestaciones sociales y económicas</t>
  </si>
  <si>
    <t>Organización escolar</t>
  </si>
  <si>
    <t>Medidas de fin de año</t>
  </si>
  <si>
    <t>Material didáctico</t>
  </si>
  <si>
    <t>Licencia de manejo</t>
  </si>
  <si>
    <t>Instrucción y bibliotecas</t>
  </si>
  <si>
    <t>Incentivo grupal</t>
  </si>
  <si>
    <t>Guardería o estancia infantil</t>
  </si>
  <si>
    <t>Fondo de previsión</t>
  </si>
  <si>
    <t>Fondo de habitación y servicios sociales</t>
  </si>
  <si>
    <t>Fondo de ayudas mutuas</t>
  </si>
  <si>
    <t>Dote matrimonial y por maternidad</t>
  </si>
  <si>
    <t>Día del trabajador institucional</t>
  </si>
  <si>
    <t>Día del servidor agrario</t>
  </si>
  <si>
    <t>Día del niño</t>
  </si>
  <si>
    <t>Día del maestro</t>
  </si>
  <si>
    <t>Día del cumpleaños del trabajador</t>
  </si>
  <si>
    <t>Día de reyes</t>
  </si>
  <si>
    <t>Día de la secretaria</t>
  </si>
  <si>
    <t>Día de la mujer</t>
  </si>
  <si>
    <t>Día de la madre</t>
  </si>
  <si>
    <t>Desarrollo y capacitación de los servidores públicos</t>
  </si>
  <si>
    <t>Coordinación docente y/o académica</t>
  </si>
  <si>
    <t>Compensación por vida cara</t>
  </si>
  <si>
    <t>Compensación por servicios eventuales y especiales</t>
  </si>
  <si>
    <t>Compensación por fidelidad</t>
  </si>
  <si>
    <t>Compensación docente de fin de año</t>
  </si>
  <si>
    <t>Compensación adicional al sueldo</t>
  </si>
  <si>
    <t>Bienestar social</t>
  </si>
  <si>
    <t>Becas a los hijos de trabajadores</t>
  </si>
  <si>
    <t>Becas</t>
  </si>
  <si>
    <t>Ayuda por titulación</t>
  </si>
  <si>
    <t>Ayuda por lactancia</t>
  </si>
  <si>
    <t>Ayuda para uniformes y útiles escolares</t>
  </si>
  <si>
    <t>Ayuda para libros</t>
  </si>
  <si>
    <t>Ayuda para juguetes</t>
  </si>
  <si>
    <t>Ayuda gastos de educación</t>
  </si>
  <si>
    <t>Ayuda económica por uso de vehículo</t>
  </si>
  <si>
    <t>Asignaciones por radicación en el extranjero</t>
  </si>
  <si>
    <t>Asignaciones para el apoyo a la economía familiar</t>
  </si>
  <si>
    <t>Asignación pedagógica específica y/o docente genérica</t>
  </si>
  <si>
    <t>Asiduidad</t>
  </si>
  <si>
    <t>Apoyo para gastos funerarios</t>
  </si>
  <si>
    <t>Apoyo a la docencia</t>
  </si>
  <si>
    <t>Anteojos, lentes, aparatos ortopédicos, auditivos, silla de ruedas y prótesis</t>
  </si>
  <si>
    <t>Ajuste de calendario</t>
  </si>
  <si>
    <t>Actividades docentes, de enseñanza y de investigación</t>
  </si>
  <si>
    <t>Actividades culturales, sociales y deportivas</t>
  </si>
  <si>
    <t>Acreditación por titulación en la docencia</t>
  </si>
  <si>
    <t>Acreditacion por años de servicio en la docencia</t>
  </si>
  <si>
    <t>Acreditación al personal docente por años de estudio de licenciatura</t>
  </si>
  <si>
    <t>1.4 Prestaciones de Condiciones Generales, Contratos Colectivos y Otras</t>
  </si>
  <si>
    <t>Seguro de vida institucional</t>
  </si>
  <si>
    <t>Seguro de separación individualizado</t>
  </si>
  <si>
    <t>Seguro de responsabilidad civil</t>
  </si>
  <si>
    <t>Seguro de gastos médicos mayores</t>
  </si>
  <si>
    <t>Seguro colectivo de retiro</t>
  </si>
  <si>
    <t>Otros seguros</t>
  </si>
  <si>
    <t>Fondo Nacional Capitalizable</t>
  </si>
  <si>
    <t>Fondo de Retiro de los Trabajadores de la Educación</t>
  </si>
  <si>
    <t>Fondo de ahorro</t>
  </si>
  <si>
    <t>Cuotas para el fondo de trabajo del personal militar</t>
  </si>
  <si>
    <t>1.3 Prestaciones de retiro y de seguros a favor de las personas</t>
  </si>
  <si>
    <t>Prima quinquenal por años de servicios efectivos prestados</t>
  </si>
  <si>
    <t>Prima de vacaciones y dominical</t>
  </si>
  <si>
    <t>Asignaciones de vuelo</t>
  </si>
  <si>
    <t>Asignaciones de técnico especial</t>
  </si>
  <si>
    <t>Asignaciones de técnico</t>
  </si>
  <si>
    <t>Aguinaldo o gratificación de fin de año</t>
  </si>
  <si>
    <t>1.2 Prestaciones por disposición de Ley</t>
  </si>
  <si>
    <t>Depósitos para el ahorro solidario</t>
  </si>
  <si>
    <t>Cesantía en edad avanzada y vejez</t>
  </si>
  <si>
    <t>Aportaciones de seguridad social militar</t>
  </si>
  <si>
    <t>Aportaciones al Sistema de Ahorro para el Retiro</t>
  </si>
  <si>
    <t>Aportaciones al ISSSTE</t>
  </si>
  <si>
    <t>Aportaciones al ISSFAM</t>
  </si>
  <si>
    <t>Aportaciones al INFONAVIT</t>
  </si>
  <si>
    <t>Aportaciones al IMSS</t>
  </si>
  <si>
    <t>Aportaciones al FOVISSSTE</t>
  </si>
  <si>
    <t>1.1 Seguridad Social</t>
  </si>
  <si>
    <t>1. Remuneraciones ordinarias</t>
  </si>
  <si>
    <t>Concepto</t>
  </si>
  <si>
    <r>
      <t xml:space="preserve">PRESTACIONES QUE PERCIBEN LOS SERVIDORES PÚBLICOS
Resumen por tipo de prestación
Enero-marzo de 2021
</t>
    </r>
    <r>
      <rPr>
        <sz val="10"/>
        <rFont val="Montserrat"/>
      </rPr>
      <t>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</si>
</sst>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0"/>
    <numFmt numFmtId="166" formatCode="#,##0.00_ ;\-#,##0.00\ "/>
    <numFmt numFmtId="167" formatCode="#,##0.00_ ;[Red]\-#,##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8"/>
      <color theme="1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sz val="11"/>
      <color theme="1"/>
      <name val="Adobe Caslon Pro"/>
      <family val="1"/>
    </font>
    <font>
      <b/>
      <sz val="14"/>
      <color theme="1"/>
      <name val="Soberana Titular"/>
      <family val="3"/>
    </font>
    <font>
      <b/>
      <sz val="14"/>
      <color theme="1"/>
      <name val="Montserrat"/>
    </font>
    <font>
      <sz val="9"/>
      <color theme="1"/>
      <name val="Soberana Sans"/>
      <family val="3"/>
    </font>
    <font>
      <sz val="9"/>
      <color theme="1"/>
      <name val="Soberana Titular"/>
      <family val="3"/>
    </font>
    <font>
      <sz val="9"/>
      <color theme="1"/>
      <name val="Montserrat"/>
    </font>
    <font>
      <b/>
      <sz val="10"/>
      <color rgb="FF808080"/>
      <name val="Montserrat"/>
    </font>
    <font>
      <b/>
      <sz val="11"/>
      <color rgb="FF000000"/>
      <name val="Montserrat Bold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4C19C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/>
      <top style="thick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4" fillId="0" borderId="0" xfId="0" applyNumberFormat="1" applyFont="1"/>
    <xf numFmtId="164" fontId="4" fillId="0" borderId="0" xfId="1" applyNumberFormat="1" applyFont="1" applyFill="1" applyAlignment="1"/>
    <xf numFmtId="3" fontId="4" fillId="0" borderId="0" xfId="0" applyNumberFormat="1" applyFont="1" applyAlignment="1">
      <alignment horizontal="right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/>
    <xf numFmtId="164" fontId="4" fillId="2" borderId="0" xfId="1" applyNumberFormat="1" applyFont="1" applyFill="1" applyBorder="1" applyAlignment="1" applyProtection="1">
      <alignment horizontal="right" vertical="center" wrapText="1"/>
      <protection hidden="1"/>
    </xf>
    <xf numFmtId="4" fontId="4" fillId="2" borderId="0" xfId="0" applyNumberFormat="1" applyFont="1" applyFill="1" applyAlignment="1">
      <alignment horizontal="left" vertical="center" wrapText="1"/>
    </xf>
    <xf numFmtId="0" fontId="4" fillId="2" borderId="0" xfId="0" quotePrefix="1" applyFont="1" applyFill="1" applyAlignment="1">
      <alignment horizontal="center" vertical="center"/>
    </xf>
    <xf numFmtId="165" fontId="4" fillId="2" borderId="0" xfId="0" quotePrefix="1" applyNumberFormat="1" applyFont="1" applyFill="1" applyAlignment="1">
      <alignment horizontal="center" vertical="center"/>
    </xf>
    <xf numFmtId="0" fontId="5" fillId="0" borderId="0" xfId="0" applyFont="1"/>
    <xf numFmtId="166" fontId="5" fillId="0" borderId="0" xfId="1" applyNumberFormat="1" applyFont="1" applyFill="1"/>
    <xf numFmtId="164" fontId="5" fillId="0" borderId="0" xfId="1" applyNumberFormat="1" applyFont="1" applyFill="1"/>
    <xf numFmtId="3" fontId="5" fillId="0" borderId="0" xfId="0" applyNumberFormat="1" applyFont="1" applyAlignment="1">
      <alignment horizontal="right" vertical="center"/>
    </xf>
    <xf numFmtId="43" fontId="2" fillId="0" borderId="0" xfId="1" applyFont="1"/>
    <xf numFmtId="164" fontId="5" fillId="2" borderId="0" xfId="1" applyNumberFormat="1" applyFont="1" applyFill="1" applyBorder="1" applyAlignment="1" applyProtection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0" xfId="2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2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2" applyFont="1"/>
    <xf numFmtId="0" fontId="11" fillId="0" borderId="0" xfId="2" applyFont="1" applyAlignment="1">
      <alignment horizontal="left" vertical="top" wrapText="1"/>
    </xf>
    <xf numFmtId="0" fontId="12" fillId="0" borderId="0" xfId="2" applyFont="1"/>
    <xf numFmtId="167" fontId="4" fillId="0" borderId="0" xfId="1" applyNumberFormat="1" applyFont="1" applyFill="1" applyProtection="1"/>
    <xf numFmtId="4" fontId="4" fillId="0" borderId="0" xfId="0" applyNumberFormat="1" applyFont="1"/>
    <xf numFmtId="0" fontId="13" fillId="0" borderId="0" xfId="0" applyFont="1" applyAlignment="1">
      <alignment horizontal="center" vertical="center" wrapText="1"/>
    </xf>
    <xf numFmtId="164" fontId="4" fillId="2" borderId="4" xfId="1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64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43" fontId="4" fillId="0" borderId="0" xfId="1" applyFont="1" applyFill="1"/>
    <xf numFmtId="164" fontId="5" fillId="2" borderId="0" xfId="0" applyNumberFormat="1" applyFont="1" applyFill="1" applyAlignment="1">
      <alignment horizontal="center" vertical="center"/>
    </xf>
    <xf numFmtId="167" fontId="4" fillId="0" borderId="0" xfId="1" applyNumberFormat="1" applyFont="1" applyFill="1" applyBorder="1" applyProtection="1"/>
    <xf numFmtId="0" fontId="3" fillId="0" borderId="1" xfId="0" applyFont="1" applyBorder="1" applyAlignment="1">
      <alignment horizontal="left" vertical="top" wrapText="1"/>
    </xf>
    <xf numFmtId="0" fontId="14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3">
    <cellStyle name="Millares" xfId="1" builtinId="3"/>
    <cellStyle name="Normal" xfId="0" builtinId="0"/>
    <cellStyle name="Normal 3" xfId="2" xr:uid="{56516DFB-DD82-435F-9F93-AF5935468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B35A-93D4-46A9-AFE9-52379B4EEC24}">
  <dimension ref="A1:AJ42"/>
  <sheetViews>
    <sheetView showGridLines="0" tabSelected="1" zoomScaleNormal="100" workbookViewId="0">
      <selection sqref="A1:B1"/>
    </sheetView>
  </sheetViews>
  <sheetFormatPr baseColWidth="10" defaultRowHeight="15"/>
  <cols>
    <col min="1" max="1" width="6.28515625" style="1" customWidth="1"/>
    <col min="2" max="2" width="51.28515625" style="1" customWidth="1"/>
    <col min="3" max="3" width="21.85546875" style="1" bestFit="1" customWidth="1"/>
    <col min="4" max="4" width="3" style="1" customWidth="1"/>
    <col min="5" max="5" width="1.5703125" style="1" customWidth="1"/>
    <col min="6" max="6" width="18.85546875" style="1" bestFit="1" customWidth="1"/>
    <col min="7" max="7" width="20.140625" style="1" bestFit="1" customWidth="1"/>
    <col min="8" max="8" width="11.42578125" style="1"/>
    <col min="9" max="9" width="20" style="1" bestFit="1" customWidth="1"/>
    <col min="10" max="10" width="22" style="1" customWidth="1"/>
    <col min="11" max="11" width="15.5703125" style="1" bestFit="1" customWidth="1"/>
    <col min="12" max="16384" width="11.42578125" style="1"/>
  </cols>
  <sheetData>
    <row r="1" spans="1:36" s="9" customFormat="1" ht="41.25" customHeight="1">
      <c r="A1" s="52" t="s">
        <v>38</v>
      </c>
      <c r="B1" s="52"/>
      <c r="C1" s="40" t="s">
        <v>37</v>
      </c>
      <c r="N1" s="39"/>
      <c r="Q1" s="38"/>
    </row>
    <row r="2" spans="1:36" s="28" customFormat="1" ht="12" customHeight="1">
      <c r="A2" s="37"/>
      <c r="B2" s="37"/>
      <c r="C2" s="37"/>
      <c r="D2" s="37"/>
      <c r="E2" s="37"/>
      <c r="F2" s="37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36" s="32" customFormat="1" ht="17.25" customHeight="1">
      <c r="A3" s="53" t="s">
        <v>36</v>
      </c>
      <c r="B3" s="53"/>
      <c r="C3" s="53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s="28" customFormat="1" ht="10.5" customHeight="1">
      <c r="A4" s="31"/>
      <c r="B4" s="31"/>
      <c r="C4" s="31"/>
      <c r="D4" s="31"/>
      <c r="E4" s="31"/>
      <c r="F4" s="3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s="9" customFormat="1" ht="68.25" customHeight="1" thickBot="1">
      <c r="A5" s="54" t="s">
        <v>35</v>
      </c>
      <c r="B5" s="54"/>
      <c r="C5" s="54"/>
      <c r="D5" s="27"/>
    </row>
    <row r="6" spans="1:36" s="9" customFormat="1" ht="7.5" customHeight="1" thickTop="1">
      <c r="A6" s="26"/>
      <c r="B6" s="26"/>
      <c r="C6" s="26"/>
      <c r="D6" s="25"/>
    </row>
    <row r="7" spans="1:36" s="9" customFormat="1" ht="32.25" customHeight="1">
      <c r="A7" s="24"/>
      <c r="B7" s="24" t="s">
        <v>34</v>
      </c>
      <c r="C7" s="23" t="s">
        <v>33</v>
      </c>
    </row>
    <row r="8" spans="1:36" s="9" customFormat="1" ht="7.5" customHeight="1" thickBot="1">
      <c r="A8" s="22"/>
      <c r="B8" s="22"/>
      <c r="C8" s="22"/>
    </row>
    <row r="9" spans="1:36" s="9" customFormat="1" ht="7.5" customHeight="1" thickTop="1" thickBot="1">
      <c r="A9" s="21"/>
      <c r="B9" s="21"/>
      <c r="C9" s="21"/>
    </row>
    <row r="10" spans="1:36" s="14" customFormat="1" ht="18" customHeight="1" thickTop="1">
      <c r="A10" s="20" t="s">
        <v>32</v>
      </c>
      <c r="B10" s="20"/>
      <c r="C10" s="19">
        <f>SUM(C11:C41)</f>
        <v>102345739659.407</v>
      </c>
      <c r="D10" s="18"/>
      <c r="E10" s="17"/>
      <c r="F10" s="16"/>
      <c r="G10" s="15"/>
    </row>
    <row r="11" spans="1:36" s="9" customFormat="1" ht="18" customHeight="1">
      <c r="A11" s="13">
        <v>2</v>
      </c>
      <c r="B11" s="11" t="s">
        <v>31</v>
      </c>
      <c r="C11" s="10">
        <v>8261984</v>
      </c>
      <c r="D11" s="5"/>
      <c r="F11" s="4"/>
      <c r="G11" s="4"/>
      <c r="H11" s="3"/>
    </row>
    <row r="12" spans="1:36" s="9" customFormat="1" ht="18" customHeight="1">
      <c r="A12" s="13">
        <v>4</v>
      </c>
      <c r="B12" s="11" t="s">
        <v>30</v>
      </c>
      <c r="C12" s="10">
        <v>132383500.39000018</v>
      </c>
      <c r="D12" s="5"/>
      <c r="F12" s="4"/>
      <c r="G12" s="4"/>
      <c r="H12" s="3"/>
    </row>
    <row r="13" spans="1:36" s="9" customFormat="1" ht="18" customHeight="1">
      <c r="A13" s="13">
        <v>5</v>
      </c>
      <c r="B13" s="11" t="s">
        <v>29</v>
      </c>
      <c r="C13" s="10">
        <v>201566546.80000001</v>
      </c>
      <c r="D13" s="5"/>
      <c r="F13" s="4"/>
      <c r="G13" s="4"/>
      <c r="H13" s="3"/>
    </row>
    <row r="14" spans="1:36" s="9" customFormat="1" ht="18" customHeight="1">
      <c r="A14" s="13">
        <v>6</v>
      </c>
      <c r="B14" s="11" t="s">
        <v>28</v>
      </c>
      <c r="C14" s="10">
        <v>1838454581.1400023</v>
      </c>
      <c r="D14" s="5"/>
      <c r="F14" s="4"/>
      <c r="G14" s="4"/>
      <c r="H14" s="3"/>
    </row>
    <row r="15" spans="1:36" s="9" customFormat="1" ht="18" customHeight="1">
      <c r="A15" s="13">
        <v>7</v>
      </c>
      <c r="B15" s="11" t="s">
        <v>27</v>
      </c>
      <c r="C15" s="10">
        <v>1978554918.3800008</v>
      </c>
      <c r="D15" s="5"/>
      <c r="F15" s="4"/>
      <c r="G15" s="4"/>
      <c r="H15" s="3"/>
    </row>
    <row r="16" spans="1:36" s="9" customFormat="1" ht="18" customHeight="1">
      <c r="A16" s="13">
        <v>8</v>
      </c>
      <c r="B16" s="11" t="s">
        <v>26</v>
      </c>
      <c r="C16" s="10">
        <v>977089373.78092885</v>
      </c>
      <c r="D16" s="5"/>
      <c r="F16" s="4"/>
      <c r="G16" s="4"/>
      <c r="H16" s="3"/>
    </row>
    <row r="17" spans="1:8" s="9" customFormat="1" ht="18" customHeight="1">
      <c r="A17" s="13">
        <v>9</v>
      </c>
      <c r="B17" s="11" t="s">
        <v>25</v>
      </c>
      <c r="C17" s="10">
        <v>1432055256.7500026</v>
      </c>
      <c r="D17" s="5"/>
      <c r="F17" s="4"/>
      <c r="G17" s="4"/>
      <c r="H17" s="3"/>
    </row>
    <row r="18" spans="1:8" s="9" customFormat="1" ht="18" customHeight="1">
      <c r="A18" s="12">
        <v>10</v>
      </c>
      <c r="B18" s="11" t="s">
        <v>24</v>
      </c>
      <c r="C18" s="10">
        <v>299086193.80000001</v>
      </c>
      <c r="D18" s="5"/>
      <c r="F18" s="4"/>
      <c r="G18" s="4"/>
      <c r="H18" s="3"/>
    </row>
    <row r="19" spans="1:8" s="9" customFormat="1" ht="18" customHeight="1">
      <c r="A19" s="12">
        <v>11</v>
      </c>
      <c r="B19" s="11" t="s">
        <v>23</v>
      </c>
      <c r="C19" s="10">
        <v>14216512877.00699</v>
      </c>
      <c r="D19" s="5"/>
      <c r="F19" s="4"/>
      <c r="G19" s="4"/>
      <c r="H19" s="3"/>
    </row>
    <row r="20" spans="1:8" s="9" customFormat="1" ht="18" customHeight="1">
      <c r="A20" s="12">
        <v>12</v>
      </c>
      <c r="B20" s="11" t="s">
        <v>22</v>
      </c>
      <c r="C20" s="10">
        <v>1238165085.0817757</v>
      </c>
      <c r="D20" s="5"/>
      <c r="F20" s="4"/>
      <c r="G20" s="4"/>
      <c r="H20" s="3"/>
    </row>
    <row r="21" spans="1:8" s="9" customFormat="1" ht="18" customHeight="1">
      <c r="A21" s="12">
        <v>13</v>
      </c>
      <c r="B21" s="11" t="s">
        <v>21</v>
      </c>
      <c r="C21" s="10">
        <v>2707017449</v>
      </c>
      <c r="D21" s="5"/>
      <c r="F21" s="4"/>
      <c r="G21" s="4"/>
      <c r="H21" s="3"/>
    </row>
    <row r="22" spans="1:8" s="9" customFormat="1" ht="18" customHeight="1">
      <c r="A22" s="12">
        <v>14</v>
      </c>
      <c r="B22" s="11" t="s">
        <v>20</v>
      </c>
      <c r="C22" s="10">
        <v>197382830.98000005</v>
      </c>
      <c r="D22" s="5"/>
      <c r="F22" s="4"/>
      <c r="G22" s="4"/>
      <c r="H22" s="3"/>
    </row>
    <row r="23" spans="1:8" s="9" customFormat="1" ht="18" customHeight="1">
      <c r="A23" s="12">
        <v>15</v>
      </c>
      <c r="B23" s="11" t="s">
        <v>19</v>
      </c>
      <c r="C23" s="10">
        <v>132387642.0399999</v>
      </c>
      <c r="D23" s="5"/>
      <c r="F23" s="4"/>
      <c r="G23" s="4"/>
      <c r="H23" s="3"/>
    </row>
    <row r="24" spans="1:8" s="9" customFormat="1" ht="18" customHeight="1">
      <c r="A24" s="12">
        <v>16</v>
      </c>
      <c r="B24" s="11" t="s">
        <v>18</v>
      </c>
      <c r="C24" s="10">
        <v>535762536.97905439</v>
      </c>
      <c r="D24" s="5"/>
      <c r="F24" s="4"/>
      <c r="G24" s="4"/>
      <c r="H24" s="3"/>
    </row>
    <row r="25" spans="1:8" s="9" customFormat="1" ht="18" customHeight="1">
      <c r="A25" s="12">
        <v>18</v>
      </c>
      <c r="B25" s="11" t="s">
        <v>17</v>
      </c>
      <c r="C25" s="10">
        <v>851929011.94760716</v>
      </c>
      <c r="D25" s="5"/>
      <c r="F25" s="4"/>
      <c r="G25" s="4"/>
      <c r="H25" s="3"/>
    </row>
    <row r="26" spans="1:8" s="9" customFormat="1" ht="18" customHeight="1">
      <c r="A26" s="12">
        <v>20</v>
      </c>
      <c r="B26" s="11" t="s">
        <v>16</v>
      </c>
      <c r="C26" s="10">
        <v>98787899.596640602</v>
      </c>
      <c r="D26" s="5"/>
      <c r="F26" s="4"/>
      <c r="G26" s="4"/>
      <c r="H26" s="3"/>
    </row>
    <row r="27" spans="1:8" s="9" customFormat="1" ht="18" customHeight="1">
      <c r="A27" s="12">
        <v>21</v>
      </c>
      <c r="B27" s="11" t="s">
        <v>15</v>
      </c>
      <c r="C27" s="10">
        <v>136343086.06000021</v>
      </c>
      <c r="D27" s="5"/>
      <c r="F27" s="4"/>
      <c r="G27" s="4"/>
      <c r="H27" s="3"/>
    </row>
    <row r="28" spans="1:8" s="9" customFormat="1" ht="30">
      <c r="A28" s="12">
        <v>25</v>
      </c>
      <c r="B28" s="11" t="s">
        <v>14</v>
      </c>
      <c r="C28" s="10">
        <v>2811995376.1599989</v>
      </c>
      <c r="D28" s="5"/>
      <c r="F28" s="4"/>
      <c r="G28" s="4"/>
      <c r="H28" s="3"/>
    </row>
    <row r="29" spans="1:8" s="9" customFormat="1" ht="18" customHeight="1">
      <c r="A29" s="12">
        <v>27</v>
      </c>
      <c r="B29" s="11" t="s">
        <v>13</v>
      </c>
      <c r="C29" s="10">
        <v>30939860.350000001</v>
      </c>
      <c r="D29" s="5"/>
      <c r="F29" s="4"/>
      <c r="G29" s="4"/>
      <c r="H29" s="3"/>
    </row>
    <row r="30" spans="1:8" s="9" customFormat="1" ht="18" customHeight="1">
      <c r="A30" s="12">
        <v>31</v>
      </c>
      <c r="B30" s="11" t="s">
        <v>12</v>
      </c>
      <c r="C30" s="10">
        <v>23505006.239999995</v>
      </c>
      <c r="D30" s="5"/>
      <c r="F30" s="4"/>
      <c r="G30" s="4"/>
      <c r="H30" s="3"/>
    </row>
    <row r="31" spans="1:8" s="9" customFormat="1" ht="18" customHeight="1">
      <c r="A31" s="12">
        <v>36</v>
      </c>
      <c r="B31" s="11" t="s">
        <v>11</v>
      </c>
      <c r="C31" s="10">
        <v>1442958874.4099998</v>
      </c>
      <c r="D31" s="5"/>
      <c r="F31" s="4"/>
      <c r="G31" s="4"/>
      <c r="H31" s="3"/>
    </row>
    <row r="32" spans="1:8" s="9" customFormat="1" ht="18" customHeight="1">
      <c r="A32" s="12">
        <v>37</v>
      </c>
      <c r="B32" s="11" t="s">
        <v>10</v>
      </c>
      <c r="C32" s="10">
        <v>2377040.8200000003</v>
      </c>
      <c r="D32" s="5"/>
      <c r="F32" s="4"/>
      <c r="G32" s="4"/>
      <c r="H32" s="3"/>
    </row>
    <row r="33" spans="1:8" s="9" customFormat="1" ht="18" customHeight="1">
      <c r="A33" s="12">
        <v>38</v>
      </c>
      <c r="B33" s="11" t="s">
        <v>9</v>
      </c>
      <c r="C33" s="10">
        <v>614157012.20999992</v>
      </c>
      <c r="D33" s="5"/>
      <c r="F33" s="4"/>
      <c r="G33" s="4"/>
      <c r="H33" s="3"/>
    </row>
    <row r="34" spans="1:8" s="9" customFormat="1" ht="18" customHeight="1">
      <c r="A34" s="12">
        <v>45</v>
      </c>
      <c r="B34" s="11" t="s">
        <v>8</v>
      </c>
      <c r="C34" s="10">
        <v>2244315.2199999993</v>
      </c>
      <c r="D34" s="5"/>
      <c r="F34" s="4"/>
      <c r="G34" s="4"/>
      <c r="H34" s="3"/>
    </row>
    <row r="35" spans="1:8" s="9" customFormat="1" ht="18" customHeight="1">
      <c r="A35" s="12">
        <v>46</v>
      </c>
      <c r="B35" s="11" t="s">
        <v>7</v>
      </c>
      <c r="C35" s="10">
        <v>1839717.6900000002</v>
      </c>
      <c r="D35" s="5"/>
      <c r="F35" s="4"/>
      <c r="G35" s="4"/>
      <c r="H35" s="3"/>
    </row>
    <row r="36" spans="1:8" s="9" customFormat="1" ht="18" customHeight="1">
      <c r="A36" s="12">
        <v>47</v>
      </c>
      <c r="B36" s="11" t="s">
        <v>6</v>
      </c>
      <c r="C36" s="10">
        <v>88381634.904000014</v>
      </c>
      <c r="D36" s="5"/>
      <c r="F36" s="4"/>
      <c r="G36" s="4"/>
      <c r="H36" s="3"/>
    </row>
    <row r="37" spans="1:8" s="9" customFormat="1" ht="18" customHeight="1">
      <c r="A37" s="12">
        <v>48</v>
      </c>
      <c r="B37" s="11" t="s">
        <v>5</v>
      </c>
      <c r="C37" s="10">
        <v>862346486.2099992</v>
      </c>
      <c r="D37" s="5"/>
      <c r="F37" s="4"/>
      <c r="G37" s="4"/>
      <c r="H37" s="3"/>
    </row>
    <row r="38" spans="1:8" s="9" customFormat="1" ht="18" customHeight="1">
      <c r="A38" s="12">
        <v>50</v>
      </c>
      <c r="B38" s="11" t="s">
        <v>4</v>
      </c>
      <c r="C38" s="10">
        <v>42676138938.790001</v>
      </c>
      <c r="D38" s="5"/>
      <c r="F38" s="4"/>
      <c r="G38" s="4"/>
      <c r="H38" s="3"/>
    </row>
    <row r="39" spans="1:8" s="9" customFormat="1" ht="28.5" customHeight="1">
      <c r="A39" s="12">
        <v>51</v>
      </c>
      <c r="B39" s="11" t="s">
        <v>3</v>
      </c>
      <c r="C39" s="10">
        <v>3656874990.6700001</v>
      </c>
      <c r="D39" s="5"/>
      <c r="F39" s="4"/>
      <c r="G39" s="4"/>
      <c r="H39" s="3"/>
    </row>
    <row r="40" spans="1:8" s="9" customFormat="1" ht="18" customHeight="1">
      <c r="A40" s="12">
        <v>52</v>
      </c>
      <c r="B40" s="11" t="s">
        <v>2</v>
      </c>
      <c r="C40" s="10">
        <v>9697855236</v>
      </c>
      <c r="D40" s="5"/>
      <c r="F40" s="4"/>
      <c r="G40" s="4"/>
      <c r="H40" s="3"/>
    </row>
    <row r="41" spans="1:8" ht="18" customHeight="1" thickBot="1">
      <c r="A41" s="8">
        <v>53</v>
      </c>
      <c r="B41" s="7" t="s">
        <v>1</v>
      </c>
      <c r="C41" s="6">
        <v>13452384396</v>
      </c>
      <c r="D41" s="5"/>
      <c r="F41" s="4"/>
      <c r="G41" s="4"/>
      <c r="H41" s="3"/>
    </row>
    <row r="42" spans="1:8" s="2" customFormat="1" ht="30" customHeight="1">
      <c r="A42" s="51" t="s">
        <v>0</v>
      </c>
      <c r="B42" s="51"/>
      <c r="C42" s="51"/>
    </row>
  </sheetData>
  <mergeCells count="4">
    <mergeCell ref="A42:C42"/>
    <mergeCell ref="A1:B1"/>
    <mergeCell ref="A3:C3"/>
    <mergeCell ref="A5:C5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E2E2-28FC-4023-8413-B93DEFF9D478}">
  <sheetPr>
    <pageSetUpPr fitToPage="1"/>
  </sheetPr>
  <dimension ref="A1:AJ143"/>
  <sheetViews>
    <sheetView showGridLines="0" zoomScaleNormal="100" workbookViewId="0">
      <selection sqref="A1:C1"/>
    </sheetView>
  </sheetViews>
  <sheetFormatPr baseColWidth="10" defaultRowHeight="15"/>
  <cols>
    <col min="1" max="1" width="5" style="1" customWidth="1"/>
    <col min="2" max="2" width="4.140625" style="1" customWidth="1"/>
    <col min="3" max="3" width="68.5703125" style="1" bestFit="1" customWidth="1"/>
    <col min="4" max="4" width="24.140625" style="1" bestFit="1" customWidth="1"/>
    <col min="5" max="6" width="20" style="1" bestFit="1" customWidth="1"/>
    <col min="7" max="16384" width="11.42578125" style="1"/>
  </cols>
  <sheetData>
    <row r="1" spans="1:36" s="9" customFormat="1" ht="41.25" customHeight="1">
      <c r="A1" s="52" t="s">
        <v>38</v>
      </c>
      <c r="B1" s="52"/>
      <c r="C1" s="52"/>
      <c r="D1" s="40" t="s">
        <v>37</v>
      </c>
      <c r="N1" s="39"/>
      <c r="Q1" s="50"/>
    </row>
    <row r="2" spans="1:36" s="28" customFormat="1" ht="12" customHeight="1">
      <c r="A2" s="37"/>
      <c r="B2" s="37"/>
      <c r="C2" s="37"/>
      <c r="D2" s="37"/>
      <c r="E2" s="37"/>
      <c r="F2" s="37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36" s="28" customFormat="1" ht="21" customHeight="1">
      <c r="A3" s="58" t="s">
        <v>36</v>
      </c>
      <c r="B3" s="58"/>
      <c r="C3" s="58"/>
      <c r="D3" s="58"/>
      <c r="E3" s="30"/>
      <c r="F3" s="3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s="28" customFormat="1" ht="10.5" customHeight="1">
      <c r="A4" s="31"/>
      <c r="B4" s="31"/>
      <c r="C4" s="31"/>
      <c r="D4" s="31"/>
      <c r="E4" s="31"/>
      <c r="F4" s="3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s="9" customFormat="1" ht="63.75" customHeight="1" thickBot="1">
      <c r="A5" s="55" t="s">
        <v>171</v>
      </c>
      <c r="B5" s="55"/>
      <c r="C5" s="55"/>
      <c r="D5" s="55"/>
    </row>
    <row r="6" spans="1:36" s="9" customFormat="1" ht="7.5" customHeight="1" thickTop="1">
      <c r="A6" s="26"/>
      <c r="B6" s="26"/>
      <c r="C6" s="26"/>
      <c r="D6" s="26"/>
    </row>
    <row r="7" spans="1:36" s="9" customFormat="1" ht="42" customHeight="1">
      <c r="A7" s="56" t="s">
        <v>170</v>
      </c>
      <c r="B7" s="57"/>
      <c r="C7" s="57"/>
      <c r="D7" s="23" t="s">
        <v>33</v>
      </c>
    </row>
    <row r="8" spans="1:36" s="9" customFormat="1" ht="7.5" customHeight="1" thickBot="1">
      <c r="A8" s="22"/>
      <c r="B8" s="22"/>
      <c r="C8" s="22"/>
      <c r="D8" s="22"/>
    </row>
    <row r="9" spans="1:36" s="9" customFormat="1" ht="7.5" customHeight="1" thickTop="1" thickBot="1">
      <c r="A9" s="21"/>
      <c r="B9" s="21"/>
      <c r="C9" s="21"/>
      <c r="D9" s="21"/>
    </row>
    <row r="10" spans="1:36" s="9" customFormat="1" ht="21" customHeight="1" thickTop="1">
      <c r="A10" s="20" t="s">
        <v>32</v>
      </c>
      <c r="B10" s="20"/>
      <c r="C10" s="20"/>
      <c r="D10" s="49">
        <f>+D11+D96</f>
        <v>102345739659.40704</v>
      </c>
      <c r="E10" s="48"/>
      <c r="F10" s="48"/>
    </row>
    <row r="11" spans="1:36" s="14" customFormat="1" ht="13.5" customHeight="1">
      <c r="A11" s="47" t="s">
        <v>169</v>
      </c>
      <c r="B11" s="47"/>
      <c r="C11" s="47"/>
      <c r="D11" s="46">
        <f>SUM(D12,D22,D30,D41)</f>
        <v>78674760395.131989</v>
      </c>
    </row>
    <row r="12" spans="1:36" s="9" customFormat="1" ht="13.5" customHeight="1">
      <c r="A12" s="45"/>
      <c r="B12" s="47" t="s">
        <v>168</v>
      </c>
      <c r="C12" s="47"/>
      <c r="D12" s="46">
        <f>SUM(D13:D21)</f>
        <v>18390140537.134659</v>
      </c>
    </row>
    <row r="13" spans="1:36" s="9" customFormat="1" ht="13.5" customHeight="1">
      <c r="A13" s="11"/>
      <c r="B13" s="45"/>
      <c r="C13" s="45" t="s">
        <v>167</v>
      </c>
      <c r="D13" s="44">
        <v>1268718003.166502</v>
      </c>
    </row>
    <row r="14" spans="1:36" s="9" customFormat="1" ht="13.5" customHeight="1">
      <c r="A14" s="45"/>
      <c r="B14" s="45"/>
      <c r="C14" s="45" t="s">
        <v>166</v>
      </c>
      <c r="D14" s="44">
        <v>7224952087.1099987</v>
      </c>
    </row>
    <row r="15" spans="1:36" s="9" customFormat="1" ht="13.5" customHeight="1">
      <c r="A15" s="45"/>
      <c r="B15" s="45"/>
      <c r="C15" s="45" t="s">
        <v>165</v>
      </c>
      <c r="D15" s="44">
        <v>2589810015.9200015</v>
      </c>
    </row>
    <row r="16" spans="1:36" s="9" customFormat="1" ht="13.5" customHeight="1">
      <c r="A16" s="45"/>
      <c r="B16" s="45"/>
      <c r="C16" s="45" t="s">
        <v>164</v>
      </c>
      <c r="D16" s="44">
        <v>61137477</v>
      </c>
    </row>
    <row r="17" spans="1:4" s="9" customFormat="1" ht="13.5" customHeight="1">
      <c r="A17" s="45"/>
      <c r="B17" s="45"/>
      <c r="C17" s="45" t="s">
        <v>163</v>
      </c>
      <c r="D17" s="44">
        <v>3019401776.4874082</v>
      </c>
    </row>
    <row r="18" spans="1:4" s="9" customFormat="1" ht="13.5" customHeight="1">
      <c r="A18" s="45"/>
      <c r="B18" s="45"/>
      <c r="C18" s="45" t="s">
        <v>162</v>
      </c>
      <c r="D18" s="44">
        <v>1691729575.5715961</v>
      </c>
    </row>
    <row r="19" spans="1:4" s="9" customFormat="1" ht="13.5" customHeight="1">
      <c r="A19" s="45"/>
      <c r="B19" s="45"/>
      <c r="C19" s="45" t="s">
        <v>161</v>
      </c>
      <c r="D19" s="44">
        <v>395435655.61000001</v>
      </c>
    </row>
    <row r="20" spans="1:4" s="9" customFormat="1" ht="13.5" customHeight="1">
      <c r="A20" s="45"/>
      <c r="B20" s="45"/>
      <c r="C20" s="45" t="s">
        <v>160</v>
      </c>
      <c r="D20" s="44">
        <v>1925350548.542099</v>
      </c>
    </row>
    <row r="21" spans="1:4" s="9" customFormat="1" ht="13.5" customHeight="1">
      <c r="A21" s="45"/>
      <c r="B21" s="45"/>
      <c r="C21" s="45" t="s">
        <v>159</v>
      </c>
      <c r="D21" s="44">
        <v>213605397.72705013</v>
      </c>
    </row>
    <row r="22" spans="1:4" s="14" customFormat="1" ht="13.5" customHeight="1">
      <c r="A22" s="47"/>
      <c r="B22" s="47" t="s">
        <v>158</v>
      </c>
      <c r="C22" s="47"/>
      <c r="D22" s="46">
        <f>SUM(D23:D29)</f>
        <v>15645268399.279688</v>
      </c>
    </row>
    <row r="23" spans="1:4" s="9" customFormat="1" ht="13.5" customHeight="1">
      <c r="A23" s="45"/>
      <c r="B23" s="45"/>
      <c r="C23" s="45" t="s">
        <v>157</v>
      </c>
      <c r="D23" s="44">
        <v>6853981778.8970022</v>
      </c>
    </row>
    <row r="24" spans="1:4" s="9" customFormat="1" ht="13.5" customHeight="1">
      <c r="A24" s="45"/>
      <c r="B24" s="45"/>
      <c r="C24" s="45" t="s">
        <v>156</v>
      </c>
      <c r="D24" s="44">
        <v>84158358</v>
      </c>
    </row>
    <row r="25" spans="1:4" s="9" customFormat="1" ht="13.5" customHeight="1">
      <c r="A25" s="45"/>
      <c r="B25" s="45"/>
      <c r="C25" s="45" t="s">
        <v>155</v>
      </c>
      <c r="D25" s="44">
        <v>152850</v>
      </c>
    </row>
    <row r="26" spans="1:4" s="9" customFormat="1" ht="13.5" customHeight="1">
      <c r="A26" s="45"/>
      <c r="B26" s="45"/>
      <c r="C26" s="45" t="s">
        <v>154</v>
      </c>
      <c r="D26" s="44">
        <v>14096370</v>
      </c>
    </row>
    <row r="27" spans="1:4" s="9" customFormat="1" ht="13.5" customHeight="1">
      <c r="A27" s="45"/>
      <c r="B27" s="45"/>
      <c r="C27" s="45" t="s">
        <v>39</v>
      </c>
      <c r="D27" s="44">
        <v>4556580424.2054777</v>
      </c>
    </row>
    <row r="28" spans="1:4" s="9" customFormat="1" ht="13.5" customHeight="1">
      <c r="A28" s="45"/>
      <c r="B28" s="45"/>
      <c r="C28" s="45" t="s">
        <v>153</v>
      </c>
      <c r="D28" s="44">
        <v>3780944510.1472068</v>
      </c>
    </row>
    <row r="29" spans="1:4" s="9" customFormat="1" ht="13.5" customHeight="1">
      <c r="A29" s="45"/>
      <c r="B29" s="45"/>
      <c r="C29" s="45" t="s">
        <v>152</v>
      </c>
      <c r="D29" s="44">
        <v>355354108.03000015</v>
      </c>
    </row>
    <row r="30" spans="1:4" s="14" customFormat="1" ht="13.5" customHeight="1">
      <c r="A30" s="47"/>
      <c r="B30" s="47" t="s">
        <v>151</v>
      </c>
      <c r="C30" s="47"/>
      <c r="D30" s="46">
        <f>SUM(D31:D40)</f>
        <v>3728947612.5900002</v>
      </c>
    </row>
    <row r="31" spans="1:4" s="9" customFormat="1" ht="13.5" customHeight="1">
      <c r="A31" s="45"/>
      <c r="B31" s="45"/>
      <c r="C31" s="45" t="s">
        <v>150</v>
      </c>
      <c r="D31" s="44">
        <v>282347139.62</v>
      </c>
    </row>
    <row r="32" spans="1:4" s="9" customFormat="1" ht="13.5" customHeight="1">
      <c r="A32" s="45"/>
      <c r="B32" s="45"/>
      <c r="C32" s="45" t="s">
        <v>149</v>
      </c>
      <c r="D32" s="44">
        <v>2420259763.0400004</v>
      </c>
    </row>
    <row r="33" spans="1:4" s="9" customFormat="1" ht="13.5" customHeight="1">
      <c r="A33" s="45"/>
      <c r="B33" s="45"/>
      <c r="C33" s="45" t="s">
        <v>148</v>
      </c>
      <c r="D33" s="44">
        <v>900610.3899999999</v>
      </c>
    </row>
    <row r="34" spans="1:4" s="9" customFormat="1" ht="13.5" customHeight="1">
      <c r="A34" s="45"/>
      <c r="B34" s="45"/>
      <c r="C34" s="45" t="s">
        <v>147</v>
      </c>
      <c r="D34" s="44">
        <v>21972228.789999999</v>
      </c>
    </row>
    <row r="35" spans="1:4" s="9" customFormat="1" ht="13.5" customHeight="1">
      <c r="A35" s="45"/>
      <c r="B35" s="45"/>
      <c r="C35" s="45" t="s">
        <v>146</v>
      </c>
      <c r="D35" s="44">
        <v>1200469.18</v>
      </c>
    </row>
    <row r="36" spans="1:4" s="9" customFormat="1" ht="13.5" customHeight="1">
      <c r="A36" s="45"/>
      <c r="B36" s="45"/>
      <c r="C36" s="45" t="s">
        <v>145</v>
      </c>
      <c r="D36" s="44">
        <v>76625249.34999989</v>
      </c>
    </row>
    <row r="37" spans="1:4" s="9" customFormat="1" ht="13.5" customHeight="1">
      <c r="A37" s="45"/>
      <c r="B37" s="45"/>
      <c r="C37" s="45" t="s">
        <v>144</v>
      </c>
      <c r="D37" s="44">
        <v>314956606.31</v>
      </c>
    </row>
    <row r="38" spans="1:4" s="9" customFormat="1" ht="13.5" customHeight="1">
      <c r="A38" s="45"/>
      <c r="B38" s="45"/>
      <c r="C38" s="45" t="s">
        <v>143</v>
      </c>
      <c r="D38" s="44">
        <v>23771708.890000001</v>
      </c>
    </row>
    <row r="39" spans="1:4" s="9" customFormat="1" ht="13.5" customHeight="1">
      <c r="A39" s="45"/>
      <c r="B39" s="45"/>
      <c r="C39" s="45" t="s">
        <v>142</v>
      </c>
      <c r="D39" s="44">
        <v>437682.48</v>
      </c>
    </row>
    <row r="40" spans="1:4" s="9" customFormat="1" ht="13.5" customHeight="1">
      <c r="A40" s="45"/>
      <c r="B40" s="45"/>
      <c r="C40" s="45" t="s">
        <v>141</v>
      </c>
      <c r="D40" s="44">
        <v>586476154.54000032</v>
      </c>
    </row>
    <row r="41" spans="1:4" s="14" customFormat="1" ht="13.5" customHeight="1">
      <c r="A41" s="47"/>
      <c r="B41" s="47" t="s">
        <v>140</v>
      </c>
      <c r="C41" s="47"/>
      <c r="D41" s="46">
        <f>SUM(D42:D95)</f>
        <v>40910403846.12764</v>
      </c>
    </row>
    <row r="42" spans="1:4" s="9" customFormat="1" ht="13.5" customHeight="1">
      <c r="A42" s="45"/>
      <c r="B42" s="45"/>
      <c r="C42" s="45" t="s">
        <v>139</v>
      </c>
      <c r="D42" s="44">
        <v>71.7</v>
      </c>
    </row>
    <row r="43" spans="1:4" s="9" customFormat="1" ht="13.5" customHeight="1">
      <c r="A43" s="45"/>
      <c r="B43" s="45"/>
      <c r="C43" s="45" t="s">
        <v>138</v>
      </c>
      <c r="D43" s="44">
        <v>9632965.6199999992</v>
      </c>
    </row>
    <row r="44" spans="1:4" s="9" customFormat="1" ht="13.5" customHeight="1">
      <c r="A44" s="45"/>
      <c r="B44" s="45"/>
      <c r="C44" s="45" t="s">
        <v>137</v>
      </c>
      <c r="D44" s="44">
        <v>1313822403.4300001</v>
      </c>
    </row>
    <row r="45" spans="1:4" s="9" customFormat="1" ht="13.5" customHeight="1">
      <c r="A45" s="45"/>
      <c r="B45" s="45"/>
      <c r="C45" s="45" t="s">
        <v>136</v>
      </c>
      <c r="D45" s="44">
        <v>2503967203.9799995</v>
      </c>
    </row>
    <row r="46" spans="1:4" s="9" customFormat="1" ht="13.5" customHeight="1">
      <c r="A46" s="45"/>
      <c r="B46" s="45"/>
      <c r="C46" s="45" t="s">
        <v>135</v>
      </c>
      <c r="D46" s="44">
        <v>1435607.56</v>
      </c>
    </row>
    <row r="47" spans="1:4" s="9" customFormat="1" ht="13.5" customHeight="1">
      <c r="A47" s="45"/>
      <c r="B47" s="45"/>
      <c r="C47" s="45" t="s">
        <v>134</v>
      </c>
      <c r="D47" s="44">
        <v>179595408.21000317</v>
      </c>
    </row>
    <row r="48" spans="1:4" s="9" customFormat="1" ht="13.5" customHeight="1">
      <c r="A48" s="45"/>
      <c r="B48" s="45"/>
      <c r="C48" s="45" t="s">
        <v>133</v>
      </c>
      <c r="D48" s="44">
        <v>57245409.586296953</v>
      </c>
    </row>
    <row r="49" spans="1:4" s="9" customFormat="1" ht="13.5" customHeight="1">
      <c r="A49" s="45"/>
      <c r="B49" s="45"/>
      <c r="C49" s="45" t="s">
        <v>132</v>
      </c>
      <c r="D49" s="44">
        <v>358783117.94000024</v>
      </c>
    </row>
    <row r="50" spans="1:4" s="9" customFormat="1" ht="13.5" customHeight="1">
      <c r="A50" s="45"/>
      <c r="B50" s="45"/>
      <c r="C50" s="45" t="s">
        <v>131</v>
      </c>
      <c r="D50" s="44">
        <v>50469487.893949553</v>
      </c>
    </row>
    <row r="51" spans="1:4" s="9" customFormat="1" ht="13.5" customHeight="1">
      <c r="A51" s="45"/>
      <c r="B51" s="45"/>
      <c r="C51" s="45" t="s">
        <v>130</v>
      </c>
      <c r="D51" s="44">
        <v>5417763.1500000004</v>
      </c>
    </row>
    <row r="52" spans="1:4" s="9" customFormat="1" ht="13.5" customHeight="1">
      <c r="A52" s="45"/>
      <c r="B52" s="45"/>
      <c r="C52" s="45" t="s">
        <v>129</v>
      </c>
      <c r="D52" s="44">
        <v>105245783.55000001</v>
      </c>
    </row>
    <row r="53" spans="1:4" s="9" customFormat="1" ht="13.5" customHeight="1">
      <c r="A53" s="45"/>
      <c r="B53" s="45"/>
      <c r="C53" s="45" t="s">
        <v>128</v>
      </c>
      <c r="D53" s="44">
        <v>6784315868.4019098</v>
      </c>
    </row>
    <row r="54" spans="1:4" s="9" customFormat="1" ht="13.5" customHeight="1">
      <c r="A54" s="45"/>
      <c r="B54" s="45"/>
      <c r="C54" s="45" t="s">
        <v>127</v>
      </c>
      <c r="D54" s="44">
        <v>4235879.8499999996</v>
      </c>
    </row>
    <row r="55" spans="1:4" s="9" customFormat="1" ht="13.5" customHeight="1">
      <c r="A55" s="45"/>
      <c r="B55" s="45"/>
      <c r="C55" s="45" t="s">
        <v>126</v>
      </c>
      <c r="D55" s="44">
        <v>5400</v>
      </c>
    </row>
    <row r="56" spans="1:4" s="9" customFormat="1" ht="13.5" customHeight="1">
      <c r="A56" s="45"/>
      <c r="B56" s="45"/>
      <c r="C56" s="45" t="s">
        <v>125</v>
      </c>
      <c r="D56" s="44">
        <v>56500921.363475144</v>
      </c>
    </row>
    <row r="57" spans="1:4" s="9" customFormat="1" ht="13.5" customHeight="1">
      <c r="A57" s="45"/>
      <c r="B57" s="45"/>
      <c r="C57" s="45" t="s">
        <v>124</v>
      </c>
      <c r="D57" s="44">
        <v>269050</v>
      </c>
    </row>
    <row r="58" spans="1:4" s="9" customFormat="1" ht="13.5" customHeight="1">
      <c r="A58" s="45"/>
      <c r="B58" s="45"/>
      <c r="C58" s="45" t="s">
        <v>123</v>
      </c>
      <c r="D58" s="44">
        <v>1256662515.28</v>
      </c>
    </row>
    <row r="59" spans="1:4" s="9" customFormat="1" ht="13.5" customHeight="1">
      <c r="A59" s="45"/>
      <c r="B59" s="45"/>
      <c r="C59" s="45" t="s">
        <v>122</v>
      </c>
      <c r="D59" s="44">
        <v>7797135.5700000003</v>
      </c>
    </row>
    <row r="60" spans="1:4" s="9" customFormat="1" ht="13.5" customHeight="1">
      <c r="A60" s="45"/>
      <c r="B60" s="45"/>
      <c r="C60" s="45" t="s">
        <v>121</v>
      </c>
      <c r="D60" s="44">
        <v>645181.83000000007</v>
      </c>
    </row>
    <row r="61" spans="1:4" s="9" customFormat="1" ht="13.5" customHeight="1">
      <c r="A61" s="45"/>
      <c r="B61" s="45"/>
      <c r="C61" s="45" t="s">
        <v>120</v>
      </c>
      <c r="D61" s="44">
        <v>5947436.9957520785</v>
      </c>
    </row>
    <row r="62" spans="1:4" s="9" customFormat="1" ht="13.5" customHeight="1">
      <c r="A62" s="45"/>
      <c r="B62" s="45"/>
      <c r="C62" s="45" t="s">
        <v>119</v>
      </c>
      <c r="D62" s="44">
        <v>225355323.67000034</v>
      </c>
    </row>
    <row r="63" spans="1:4" s="9" customFormat="1" ht="13.5" customHeight="1">
      <c r="A63" s="45"/>
      <c r="B63" s="45"/>
      <c r="C63" s="45" t="s">
        <v>118</v>
      </c>
      <c r="D63" s="44">
        <v>59325070.094072916</v>
      </c>
    </row>
    <row r="64" spans="1:4" s="9" customFormat="1" ht="13.5" customHeight="1">
      <c r="A64" s="45"/>
      <c r="B64" s="45"/>
      <c r="C64" s="45" t="s">
        <v>117</v>
      </c>
      <c r="D64" s="44">
        <v>4343270.5199999996</v>
      </c>
    </row>
    <row r="65" spans="1:4" s="9" customFormat="1" ht="13.5" customHeight="1">
      <c r="A65" s="45"/>
      <c r="B65" s="45"/>
      <c r="C65" s="45" t="s">
        <v>116</v>
      </c>
      <c r="D65" s="44">
        <v>154417.63</v>
      </c>
    </row>
    <row r="66" spans="1:4" s="9" customFormat="1" ht="13.5" customHeight="1">
      <c r="A66" s="45"/>
      <c r="B66" s="45"/>
      <c r="C66" s="45" t="s">
        <v>115</v>
      </c>
      <c r="D66" s="44">
        <v>2550814.09</v>
      </c>
    </row>
    <row r="67" spans="1:4" s="9" customFormat="1" ht="13.5" customHeight="1">
      <c r="A67" s="45"/>
      <c r="B67" s="45"/>
      <c r="C67" s="45" t="s">
        <v>114</v>
      </c>
      <c r="D67" s="44">
        <v>282175784.36000001</v>
      </c>
    </row>
    <row r="68" spans="1:4" s="9" customFormat="1" ht="13.5" customHeight="1">
      <c r="A68" s="45"/>
      <c r="B68" s="45"/>
      <c r="C68" s="45" t="s">
        <v>113</v>
      </c>
      <c r="D68" s="44">
        <v>562220143.44000006</v>
      </c>
    </row>
    <row r="69" spans="1:4" s="9" customFormat="1" ht="13.5" customHeight="1">
      <c r="A69" s="45"/>
      <c r="B69" s="45"/>
      <c r="C69" s="45" t="s">
        <v>112</v>
      </c>
      <c r="D69" s="44">
        <v>786558062.71000004</v>
      </c>
    </row>
    <row r="70" spans="1:4" s="9" customFormat="1" ht="13.5" customHeight="1">
      <c r="A70" s="45"/>
      <c r="B70" s="45"/>
      <c r="C70" s="45" t="s">
        <v>111</v>
      </c>
      <c r="D70" s="44">
        <v>1678850.01</v>
      </c>
    </row>
    <row r="71" spans="1:4" s="9" customFormat="1" ht="13.5" customHeight="1">
      <c r="A71" s="45"/>
      <c r="B71" s="45"/>
      <c r="C71" s="45" t="s">
        <v>110</v>
      </c>
      <c r="D71" s="44">
        <v>1540360439.9664631</v>
      </c>
    </row>
    <row r="72" spans="1:4" s="9" customFormat="1" ht="13.5" customHeight="1">
      <c r="A72" s="45"/>
      <c r="B72" s="45"/>
      <c r="C72" s="45" t="s">
        <v>109</v>
      </c>
      <c r="D72" s="44">
        <v>5990660</v>
      </c>
    </row>
    <row r="73" spans="1:4" s="9" customFormat="1" ht="13.5" customHeight="1">
      <c r="A73" s="45"/>
      <c r="B73" s="45"/>
      <c r="C73" s="45" t="s">
        <v>108</v>
      </c>
      <c r="D73" s="44">
        <v>57274.25</v>
      </c>
    </row>
    <row r="74" spans="1:4" s="9" customFormat="1" ht="13.5" customHeight="1">
      <c r="A74" s="45"/>
      <c r="B74" s="45"/>
      <c r="C74" s="45" t="s">
        <v>107</v>
      </c>
      <c r="D74" s="44">
        <v>57537</v>
      </c>
    </row>
    <row r="75" spans="1:4" s="9" customFormat="1" ht="13.5" customHeight="1">
      <c r="A75" s="45"/>
      <c r="B75" s="45"/>
      <c r="C75" s="45" t="s">
        <v>106</v>
      </c>
      <c r="D75" s="44">
        <v>195110512.96999988</v>
      </c>
    </row>
    <row r="76" spans="1:4" s="9" customFormat="1" ht="13.5" customHeight="1">
      <c r="A76" s="45"/>
      <c r="B76" s="45"/>
      <c r="C76" s="45" t="s">
        <v>105</v>
      </c>
      <c r="D76" s="44">
        <v>2370600.34</v>
      </c>
    </row>
    <row r="77" spans="1:4" s="9" customFormat="1" ht="13.5" customHeight="1">
      <c r="A77" s="45"/>
      <c r="B77" s="45"/>
      <c r="C77" s="45" t="s">
        <v>104</v>
      </c>
      <c r="D77" s="44">
        <v>919100</v>
      </c>
    </row>
    <row r="78" spans="1:4" s="9" customFormat="1" ht="13.5" customHeight="1">
      <c r="A78" s="45"/>
      <c r="B78" s="45"/>
      <c r="C78" s="45" t="s">
        <v>103</v>
      </c>
      <c r="D78" s="44">
        <v>834870</v>
      </c>
    </row>
    <row r="79" spans="1:4" s="9" customFormat="1" ht="13.5" customHeight="1">
      <c r="A79" s="45"/>
      <c r="B79" s="45"/>
      <c r="C79" s="45" t="s">
        <v>102</v>
      </c>
      <c r="D79" s="44">
        <v>572050</v>
      </c>
    </row>
    <row r="80" spans="1:4" s="9" customFormat="1" ht="13.5" customHeight="1">
      <c r="A80" s="45"/>
      <c r="B80" s="45"/>
      <c r="C80" s="45" t="s">
        <v>101</v>
      </c>
      <c r="D80" s="44">
        <v>19190863.550000001</v>
      </c>
    </row>
    <row r="81" spans="1:4" s="9" customFormat="1" ht="13.5" customHeight="1">
      <c r="A81" s="45"/>
      <c r="B81" s="45"/>
      <c r="C81" s="45" t="s">
        <v>100</v>
      </c>
      <c r="D81" s="44">
        <v>1490133.1099999999</v>
      </c>
    </row>
    <row r="82" spans="1:4" s="9" customFormat="1" ht="13.5" customHeight="1">
      <c r="A82" s="45"/>
      <c r="B82" s="45"/>
      <c r="C82" s="45" t="s">
        <v>99</v>
      </c>
      <c r="D82" s="44">
        <v>1785.55</v>
      </c>
    </row>
    <row r="83" spans="1:4" s="9" customFormat="1" ht="13.5" customHeight="1">
      <c r="A83" s="45"/>
      <c r="B83" s="45"/>
      <c r="C83" s="45" t="s">
        <v>98</v>
      </c>
      <c r="D83" s="44">
        <v>19456761</v>
      </c>
    </row>
    <row r="84" spans="1:4" s="9" customFormat="1" ht="13.5" customHeight="1">
      <c r="A84" s="45"/>
      <c r="B84" s="45"/>
      <c r="C84" s="45" t="s">
        <v>97</v>
      </c>
      <c r="D84" s="44">
        <v>1760671166.74</v>
      </c>
    </row>
    <row r="85" spans="1:4" s="9" customFormat="1" ht="13.5" customHeight="1">
      <c r="A85" s="45"/>
      <c r="B85" s="45"/>
      <c r="C85" s="45" t="s">
        <v>96</v>
      </c>
      <c r="D85" s="44">
        <v>27744045.454429548</v>
      </c>
    </row>
    <row r="86" spans="1:4" s="9" customFormat="1" ht="13.5" customHeight="1">
      <c r="A86" s="45"/>
      <c r="B86" s="45"/>
      <c r="C86" s="45" t="s">
        <v>95</v>
      </c>
      <c r="D86" s="44">
        <v>329112275</v>
      </c>
    </row>
    <row r="87" spans="1:4" s="9" customFormat="1" ht="13.5" customHeight="1">
      <c r="A87" s="45"/>
      <c r="B87" s="45"/>
      <c r="C87" s="45" t="s">
        <v>94</v>
      </c>
      <c r="D87" s="44">
        <v>10022426</v>
      </c>
    </row>
    <row r="88" spans="1:4" s="9" customFormat="1" ht="13.5" customHeight="1">
      <c r="A88" s="45"/>
      <c r="B88" s="45"/>
      <c r="C88" s="45" t="s">
        <v>93</v>
      </c>
      <c r="D88" s="44">
        <v>185824.29</v>
      </c>
    </row>
    <row r="89" spans="1:4" s="9" customFormat="1" ht="13.5" customHeight="1">
      <c r="A89" s="45"/>
      <c r="B89" s="45"/>
      <c r="C89" s="45" t="s">
        <v>92</v>
      </c>
      <c r="D89" s="44">
        <v>350858093.05999994</v>
      </c>
    </row>
    <row r="90" spans="1:4" s="9" customFormat="1" ht="13.5" customHeight="1">
      <c r="A90" s="45"/>
      <c r="B90" s="45"/>
      <c r="C90" s="45" t="s">
        <v>91</v>
      </c>
      <c r="D90" s="44">
        <v>51390</v>
      </c>
    </row>
    <row r="91" spans="1:4" s="9" customFormat="1" ht="13.5" customHeight="1">
      <c r="A91" s="45"/>
      <c r="B91" s="45"/>
      <c r="C91" s="45" t="s">
        <v>90</v>
      </c>
      <c r="D91" s="44">
        <v>13589.22</v>
      </c>
    </row>
    <row r="92" spans="1:4" s="9" customFormat="1" ht="13.5" customHeight="1">
      <c r="A92" s="45"/>
      <c r="B92" s="45"/>
      <c r="C92" s="45" t="s">
        <v>89</v>
      </c>
      <c r="D92" s="44">
        <v>21403365691.756851</v>
      </c>
    </row>
    <row r="93" spans="1:4" s="9" customFormat="1" ht="13.5" customHeight="1">
      <c r="A93" s="45"/>
      <c r="B93" s="45"/>
      <c r="C93" s="45" t="s">
        <v>88</v>
      </c>
      <c r="D93" s="44">
        <v>391992548.08000004</v>
      </c>
    </row>
    <row r="94" spans="1:4" s="9" customFormat="1" ht="13.5" customHeight="1">
      <c r="A94" s="45"/>
      <c r="B94" s="45"/>
      <c r="C94" s="45" t="s">
        <v>87</v>
      </c>
      <c r="D94" s="44">
        <v>21124602.57</v>
      </c>
    </row>
    <row r="95" spans="1:4" s="14" customFormat="1" ht="13.5" customHeight="1">
      <c r="A95" s="45"/>
      <c r="B95" s="45"/>
      <c r="C95" s="45" t="s">
        <v>86</v>
      </c>
      <c r="D95" s="44">
        <v>202493257.78443348</v>
      </c>
    </row>
    <row r="96" spans="1:4" s="14" customFormat="1" ht="13.5" customHeight="1">
      <c r="A96" s="47" t="s">
        <v>85</v>
      </c>
      <c r="B96" s="47"/>
      <c r="C96" s="47"/>
      <c r="D96" s="46">
        <f>SUM(D97,D114,D127,D134)</f>
        <v>23670979264.275055</v>
      </c>
    </row>
    <row r="97" spans="1:4" s="14" customFormat="1" ht="13.5" customHeight="1">
      <c r="A97" s="47"/>
      <c r="B97" s="47" t="s">
        <v>84</v>
      </c>
      <c r="C97" s="47"/>
      <c r="D97" s="46">
        <f>SUM(D98:D113)</f>
        <v>15489102170.52618</v>
      </c>
    </row>
    <row r="98" spans="1:4" s="14" customFormat="1" ht="13.5" customHeight="1">
      <c r="A98" s="45"/>
      <c r="B98" s="45"/>
      <c r="C98" s="45" t="s">
        <v>83</v>
      </c>
      <c r="D98" s="44">
        <v>3543891300.2100005</v>
      </c>
    </row>
    <row r="99" spans="1:4" s="14" customFormat="1" ht="13.5" customHeight="1">
      <c r="A99" s="45"/>
      <c r="B99" s="45"/>
      <c r="C99" s="45" t="s">
        <v>82</v>
      </c>
      <c r="D99" s="44">
        <v>40967130</v>
      </c>
    </row>
    <row r="100" spans="1:4" s="14" customFormat="1" ht="13.5" customHeight="1">
      <c r="A100" s="45"/>
      <c r="B100" s="45"/>
      <c r="C100" s="45" t="s">
        <v>81</v>
      </c>
      <c r="D100" s="44">
        <v>1432827161.3400002</v>
      </c>
    </row>
    <row r="101" spans="1:4" s="9" customFormat="1" ht="13.5" customHeight="1">
      <c r="A101" s="45"/>
      <c r="B101" s="45"/>
      <c r="C101" s="45" t="s">
        <v>80</v>
      </c>
      <c r="D101" s="44">
        <v>1301744003.1599998</v>
      </c>
    </row>
    <row r="102" spans="1:4" s="14" customFormat="1" ht="13.5" customHeight="1">
      <c r="A102" s="45"/>
      <c r="B102" s="45"/>
      <c r="C102" s="45" t="s">
        <v>79</v>
      </c>
      <c r="D102" s="44">
        <v>29366106.39999998</v>
      </c>
    </row>
    <row r="103" spans="1:4" s="9" customFormat="1" ht="13.5" customHeight="1">
      <c r="A103" s="45"/>
      <c r="B103" s="45"/>
      <c r="C103" s="45" t="s">
        <v>78</v>
      </c>
      <c r="D103" s="44">
        <v>6394224.1500000004</v>
      </c>
    </row>
    <row r="104" spans="1:4" s="9" customFormat="1" ht="13.5" customHeight="1">
      <c r="A104" s="45"/>
      <c r="B104" s="45"/>
      <c r="C104" s="45" t="s">
        <v>77</v>
      </c>
      <c r="D104" s="44">
        <v>63599495.122968741</v>
      </c>
    </row>
    <row r="105" spans="1:4" s="9" customFormat="1" ht="13.5" customHeight="1">
      <c r="A105" s="45"/>
      <c r="B105" s="45"/>
      <c r="C105" s="45" t="s">
        <v>76</v>
      </c>
      <c r="D105" s="44">
        <v>58037287.340000004</v>
      </c>
    </row>
    <row r="106" spans="1:4" s="9" customFormat="1" ht="13.5" customHeight="1">
      <c r="A106" s="45"/>
      <c r="B106" s="45"/>
      <c r="C106" s="45" t="s">
        <v>75</v>
      </c>
      <c r="D106" s="44">
        <v>63818460.559999958</v>
      </c>
    </row>
    <row r="107" spans="1:4" s="9" customFormat="1" ht="13.5" customHeight="1">
      <c r="A107" s="45"/>
      <c r="B107" s="45"/>
      <c r="C107" s="45" t="s">
        <v>74</v>
      </c>
      <c r="D107" s="44">
        <v>4408673181.9700012</v>
      </c>
    </row>
    <row r="108" spans="1:4" s="9" customFormat="1" ht="13.5" customHeight="1">
      <c r="A108" s="45"/>
      <c r="B108" s="45"/>
      <c r="C108" s="45" t="s">
        <v>73</v>
      </c>
      <c r="D108" s="44">
        <v>27637221.240000002</v>
      </c>
    </row>
    <row r="109" spans="1:4" s="9" customFormat="1" ht="13.5" customHeight="1">
      <c r="A109" s="45"/>
      <c r="B109" s="45"/>
      <c r="C109" s="45" t="s">
        <v>72</v>
      </c>
      <c r="D109" s="44">
        <v>5249.17</v>
      </c>
    </row>
    <row r="110" spans="1:4" s="9" customFormat="1" ht="13.5" customHeight="1">
      <c r="A110" s="45"/>
      <c r="B110" s="45"/>
      <c r="C110" s="45" t="s">
        <v>71</v>
      </c>
      <c r="D110" s="44">
        <v>121000</v>
      </c>
    </row>
    <row r="111" spans="1:4" s="9" customFormat="1" ht="13.5" customHeight="1">
      <c r="A111" s="45"/>
      <c r="B111" s="45"/>
      <c r="C111" s="45" t="s">
        <v>70</v>
      </c>
      <c r="D111" s="44">
        <v>12702652.840000002</v>
      </c>
    </row>
    <row r="112" spans="1:4" s="9" customFormat="1" ht="13.5" customHeight="1">
      <c r="A112" s="45"/>
      <c r="B112" s="45"/>
      <c r="C112" s="45" t="s">
        <v>69</v>
      </c>
      <c r="D112" s="44">
        <v>423536025.39999998</v>
      </c>
    </row>
    <row r="113" spans="1:4" s="9" customFormat="1" ht="13.5" customHeight="1">
      <c r="A113" s="45"/>
      <c r="B113" s="45"/>
      <c r="C113" s="45" t="s">
        <v>68</v>
      </c>
      <c r="D113" s="44">
        <v>4075781671.623208</v>
      </c>
    </row>
    <row r="114" spans="1:4" s="14" customFormat="1" ht="13.5" customHeight="1">
      <c r="A114" s="47"/>
      <c r="B114" s="47" t="s">
        <v>67</v>
      </c>
      <c r="C114" s="47"/>
      <c r="D114" s="46">
        <f>SUM(D115:D126)</f>
        <v>5199364620.8188725</v>
      </c>
    </row>
    <row r="115" spans="1:4" s="9" customFormat="1" ht="13.5" customHeight="1">
      <c r="A115" s="45"/>
      <c r="B115" s="45"/>
      <c r="C115" s="45" t="s">
        <v>66</v>
      </c>
      <c r="D115" s="44">
        <v>1368645.91</v>
      </c>
    </row>
    <row r="116" spans="1:4" s="9" customFormat="1" ht="13.5" customHeight="1">
      <c r="A116" s="45"/>
      <c r="B116" s="45"/>
      <c r="C116" s="45" t="s">
        <v>65</v>
      </c>
      <c r="D116" s="44">
        <v>10779.28</v>
      </c>
    </row>
    <row r="117" spans="1:4" s="9" customFormat="1" ht="13.5" customHeight="1">
      <c r="A117" s="45"/>
      <c r="B117" s="45"/>
      <c r="C117" s="45" t="s">
        <v>64</v>
      </c>
      <c r="D117" s="44">
        <v>1001867020.1900001</v>
      </c>
    </row>
    <row r="118" spans="1:4" s="9" customFormat="1" ht="13.5" customHeight="1">
      <c r="A118" s="45"/>
      <c r="B118" s="45"/>
      <c r="C118" s="45" t="s">
        <v>63</v>
      </c>
      <c r="D118" s="44">
        <v>122182284.08000001</v>
      </c>
    </row>
    <row r="119" spans="1:4" s="9" customFormat="1" ht="13.5" customHeight="1">
      <c r="A119" s="45"/>
      <c r="B119" s="45"/>
      <c r="C119" s="45" t="s">
        <v>62</v>
      </c>
      <c r="D119" s="44">
        <v>517620969.21815503</v>
      </c>
    </row>
    <row r="120" spans="1:4" s="9" customFormat="1" ht="13.5" customHeight="1">
      <c r="A120" s="45"/>
      <c r="B120" s="45"/>
      <c r="C120" s="45" t="s">
        <v>61</v>
      </c>
      <c r="D120" s="44">
        <v>1113014.17</v>
      </c>
    </row>
    <row r="121" spans="1:4" s="9" customFormat="1" ht="13.5" customHeight="1">
      <c r="A121" s="45"/>
      <c r="B121" s="45"/>
      <c r="C121" s="45" t="s">
        <v>60</v>
      </c>
      <c r="D121" s="44">
        <v>677393846.80000007</v>
      </c>
    </row>
    <row r="122" spans="1:4" s="9" customFormat="1" ht="13.5" customHeight="1">
      <c r="A122" s="45"/>
      <c r="B122" s="45"/>
      <c r="C122" s="45" t="s">
        <v>59</v>
      </c>
      <c r="D122" s="44">
        <v>1161018446.8807175</v>
      </c>
    </row>
    <row r="123" spans="1:4" s="9" customFormat="1" ht="13.5" customHeight="1">
      <c r="A123" s="45"/>
      <c r="B123" s="45"/>
      <c r="C123" s="45" t="s">
        <v>58</v>
      </c>
      <c r="D123" s="44">
        <v>1602008838.0699999</v>
      </c>
    </row>
    <row r="124" spans="1:4" s="9" customFormat="1" ht="13.5" customHeight="1">
      <c r="A124" s="45"/>
      <c r="B124" s="45"/>
      <c r="C124" s="45" t="s">
        <v>57</v>
      </c>
      <c r="D124" s="44">
        <v>137049.26</v>
      </c>
    </row>
    <row r="125" spans="1:4" s="9" customFormat="1" ht="13.5" customHeight="1">
      <c r="A125" s="45"/>
      <c r="B125" s="45"/>
      <c r="C125" s="45" t="s">
        <v>56</v>
      </c>
      <c r="D125" s="44">
        <v>113549764.96000004</v>
      </c>
    </row>
    <row r="126" spans="1:4" s="9" customFormat="1" ht="13.5" customHeight="1">
      <c r="A126" s="45"/>
      <c r="B126" s="45"/>
      <c r="C126" s="45" t="s">
        <v>55</v>
      </c>
      <c r="D126" s="44">
        <v>1093962</v>
      </c>
    </row>
    <row r="127" spans="1:4" s="14" customFormat="1" ht="13.5" customHeight="1">
      <c r="A127" s="47"/>
      <c r="B127" s="47" t="s">
        <v>54</v>
      </c>
      <c r="C127" s="47"/>
      <c r="D127" s="46">
        <v>2187282133.2800007</v>
      </c>
    </row>
    <row r="128" spans="1:4" s="9" customFormat="1" ht="13.5" customHeight="1">
      <c r="A128" s="45"/>
      <c r="B128" s="45"/>
      <c r="C128" s="45" t="s">
        <v>53</v>
      </c>
      <c r="D128" s="44">
        <v>1601756417.1700008</v>
      </c>
    </row>
    <row r="129" spans="1:4" s="9" customFormat="1" ht="13.5" customHeight="1">
      <c r="A129" s="45"/>
      <c r="B129" s="45"/>
      <c r="C129" s="45" t="s">
        <v>52</v>
      </c>
      <c r="D129" s="44">
        <v>472154227.38999999</v>
      </c>
    </row>
    <row r="130" spans="1:4" s="9" customFormat="1" ht="13.5" customHeight="1">
      <c r="A130" s="45"/>
      <c r="B130" s="45"/>
      <c r="C130" s="45" t="s">
        <v>51</v>
      </c>
      <c r="D130" s="44">
        <v>3768303.2800000003</v>
      </c>
    </row>
    <row r="131" spans="1:4" s="9" customFormat="1" ht="13.5" customHeight="1">
      <c r="A131" s="45"/>
      <c r="B131" s="45"/>
      <c r="C131" s="45" t="s">
        <v>50</v>
      </c>
      <c r="D131" s="44">
        <v>17202</v>
      </c>
    </row>
    <row r="132" spans="1:4" s="9" customFormat="1" ht="13.5" customHeight="1">
      <c r="A132" s="45"/>
      <c r="B132" s="45"/>
      <c r="C132" s="45" t="s">
        <v>49</v>
      </c>
      <c r="D132" s="44">
        <v>25001539.289999995</v>
      </c>
    </row>
    <row r="133" spans="1:4" s="9" customFormat="1" ht="13.5" customHeight="1">
      <c r="A133" s="45"/>
      <c r="B133" s="45"/>
      <c r="C133" s="45" t="s">
        <v>48</v>
      </c>
      <c r="D133" s="44">
        <v>84584444.150000006</v>
      </c>
    </row>
    <row r="134" spans="1:4" s="14" customFormat="1" ht="13.5" customHeight="1">
      <c r="A134" s="47"/>
      <c r="B134" s="47" t="s">
        <v>47</v>
      </c>
      <c r="C134" s="47"/>
      <c r="D134" s="46">
        <f>SUM(D135:D142)</f>
        <v>795230339.6500001</v>
      </c>
    </row>
    <row r="135" spans="1:4" s="9" customFormat="1" ht="13.5" customHeight="1">
      <c r="A135" s="45"/>
      <c r="B135" s="45"/>
      <c r="C135" s="45" t="s">
        <v>46</v>
      </c>
      <c r="D135" s="44">
        <v>36727412.600000001</v>
      </c>
    </row>
    <row r="136" spans="1:4" s="9" customFormat="1" ht="13.5" customHeight="1">
      <c r="A136" s="45"/>
      <c r="B136" s="45"/>
      <c r="C136" s="45" t="s">
        <v>45</v>
      </c>
      <c r="D136" s="44">
        <v>361243134.63000005</v>
      </c>
    </row>
    <row r="137" spans="1:4" s="9" customFormat="1" ht="13.5" customHeight="1">
      <c r="A137" s="45"/>
      <c r="B137" s="45"/>
      <c r="C137" s="45" t="s">
        <v>44</v>
      </c>
      <c r="D137" s="44">
        <v>321589556.18000001</v>
      </c>
    </row>
    <row r="138" spans="1:4" s="9" customFormat="1" ht="13.5" customHeight="1">
      <c r="A138" s="45"/>
      <c r="B138" s="45"/>
      <c r="C138" s="45" t="s">
        <v>43</v>
      </c>
      <c r="D138" s="44">
        <v>2137452.37</v>
      </c>
    </row>
    <row r="139" spans="1:4" s="9" customFormat="1" ht="13.5" customHeight="1">
      <c r="A139" s="45"/>
      <c r="B139" s="45"/>
      <c r="C139" s="45" t="s">
        <v>42</v>
      </c>
      <c r="D139" s="44">
        <v>4025820.8200000003</v>
      </c>
    </row>
    <row r="140" spans="1:4" s="9" customFormat="1" ht="13.5" customHeight="1">
      <c r="A140" s="45"/>
      <c r="B140" s="45"/>
      <c r="C140" s="45" t="s">
        <v>41</v>
      </c>
      <c r="D140" s="44">
        <v>32724.840000000004</v>
      </c>
    </row>
    <row r="141" spans="1:4" s="9" customFormat="1" ht="13.5" customHeight="1">
      <c r="A141" s="45"/>
      <c r="B141" s="45"/>
      <c r="C141" s="45" t="s">
        <v>40</v>
      </c>
      <c r="D141" s="44">
        <v>54963716.649999999</v>
      </c>
    </row>
    <row r="142" spans="1:4" ht="13.5" customHeight="1" thickBot="1">
      <c r="A142" s="43"/>
      <c r="B142" s="43"/>
      <c r="C142" s="42" t="s">
        <v>39</v>
      </c>
      <c r="D142" s="41">
        <v>14510521.560000001</v>
      </c>
    </row>
    <row r="143" spans="1:4" ht="15.75" thickTop="1"/>
  </sheetData>
  <mergeCells count="4">
    <mergeCell ref="A5:D5"/>
    <mergeCell ref="A7:C7"/>
    <mergeCell ref="A1:C1"/>
    <mergeCell ref="A3:D3"/>
  </mergeCells>
  <pageMargins left="0.70866141732283472" right="0.70866141732283472" top="0.74803149606299213" bottom="0.74803149606299213" header="0.31496062992125984" footer="0.31496062992125984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Ramo</vt:lpstr>
      <vt:lpstr>Prestación</vt:lpstr>
      <vt:lpstr>Prestación!Área_de_impresión</vt:lpstr>
      <vt:lpstr>Ramo!Área_de_impresión</vt:lpstr>
      <vt:lpstr>Prestación!Títulos_a_imprimir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Triana Guadalupe Carcaño Aguilar</dc:creator>
  <cp:lastModifiedBy>Triana Guadalupe Carcaño Aguilar</cp:lastModifiedBy>
  <dcterms:created xsi:type="dcterms:W3CDTF">2021-04-26T15:18:26Z</dcterms:created>
  <dcterms:modified xsi:type="dcterms:W3CDTF">2021-04-26T21:00:15Z</dcterms:modified>
</cp:coreProperties>
</file>