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750" windowWidth="14640" windowHeight="8520" tabRatio="841" firstSheet="84"/>
  </bookViews>
  <sheets>
    <sheet name="4 E015" sheetId="1" r:id="rId1"/>
    <sheet name="4 E907" sheetId="2" r:id="rId2"/>
    <sheet name="4 P006" sheetId="3" r:id="rId3"/>
    <sheet name="4 P012" sheetId="4" r:id="rId4"/>
    <sheet name="4 P015" sheetId="5" r:id="rId5"/>
    <sheet name="4 P017" sheetId="6" r:id="rId6"/>
    <sheet name="5 E002" sheetId="7" r:id="rId7"/>
    <sheet name="5 P008" sheetId="8" r:id="rId8"/>
    <sheet name="6 E033" sheetId="9" r:id="rId9"/>
    <sheet name="6 E034" sheetId="10" r:id="rId10"/>
    <sheet name="6 K025" sheetId="11" r:id="rId11"/>
    <sheet name="6 M001" sheetId="12" r:id="rId12"/>
    <sheet name="6 O001" sheetId="13" r:id="rId13"/>
    <sheet name="6 P010" sheetId="14" r:id="rId14"/>
    <sheet name="6 S010" sheetId="15" r:id="rId15"/>
    <sheet name="6 S181" sheetId="16" r:id="rId16"/>
    <sheet name="6 S184" sheetId="17" r:id="rId17"/>
    <sheet name="6 S239" sheetId="18" r:id="rId18"/>
    <sheet name="7 A900" sheetId="19" r:id="rId19"/>
    <sheet name="8 P001" sheetId="20" r:id="rId20"/>
    <sheet name="8 S230" sheetId="21" r:id="rId21"/>
    <sheet name="8 S232" sheetId="22" r:id="rId22"/>
    <sheet name="8 S233" sheetId="23" r:id="rId23"/>
    <sheet name="9 P001" sheetId="24" r:id="rId24"/>
    <sheet name="10 S016" sheetId="25" r:id="rId25"/>
    <sheet name="10 S017" sheetId="26" r:id="rId26"/>
    <sheet name="10 S020" sheetId="27" r:id="rId27"/>
    <sheet name="10 S021" sheetId="28" r:id="rId28"/>
    <sheet name="10 U006" sheetId="29" r:id="rId29"/>
    <sheet name="11 E011" sheetId="30" r:id="rId30"/>
    <sheet name="11 E020" sheetId="31" r:id="rId31"/>
    <sheet name="11 E032" sheetId="32" r:id="rId32"/>
    <sheet name="11 S108" sheetId="33" r:id="rId33"/>
    <sheet name="11 S111" sheetId="34" r:id="rId34"/>
    <sheet name="11 S127" sheetId="35" r:id="rId35"/>
    <sheet name="11 S206" sheetId="36" r:id="rId36"/>
    <sheet name="11 S235" sheetId="37" r:id="rId37"/>
    <sheet name="11 U018" sheetId="38" r:id="rId38"/>
    <sheet name="12 E010" sheetId="39" r:id="rId39"/>
    <sheet name="12 E019" sheetId="40" r:id="rId40"/>
    <sheet name="12 E022" sheetId="41" r:id="rId41"/>
    <sheet name="12 E023" sheetId="42" r:id="rId42"/>
    <sheet name="12 E025" sheetId="43" r:id="rId43"/>
    <sheet name="12 E036" sheetId="44" r:id="rId44"/>
    <sheet name="12 M001" sheetId="45" r:id="rId45"/>
    <sheet name="12 O001" sheetId="46" r:id="rId46"/>
    <sheet name="12 P012" sheetId="47" r:id="rId47"/>
    <sheet name="12 P014" sheetId="48" r:id="rId48"/>
    <sheet name="12 P016" sheetId="49" r:id="rId49"/>
    <sheet name="12 P017" sheetId="50" r:id="rId50"/>
    <sheet name="12 S150" sheetId="51" r:id="rId51"/>
    <sheet name="12 S174" sheetId="52" r:id="rId52"/>
    <sheet name="12 U007" sheetId="53" r:id="rId53"/>
    <sheet name="12 U008" sheetId="54" r:id="rId54"/>
    <sheet name="13 A006" sheetId="55" r:id="rId55"/>
    <sheet name="13 K012" sheetId="56" r:id="rId56"/>
    <sheet name="14 E002" sheetId="57" r:id="rId57"/>
    <sheet name="14 E005" sheetId="58" r:id="rId58"/>
    <sheet name="15 S048" sheetId="59" r:id="rId59"/>
    <sheet name="15 S058" sheetId="60" r:id="rId60"/>
    <sheet name="15 S088" sheetId="61" r:id="rId61"/>
    <sheet name="15 S089" sheetId="62" r:id="rId62"/>
    <sheet name="15 S117" sheetId="63" r:id="rId63"/>
    <sheet name="15 S175" sheetId="64" r:id="rId64"/>
    <sheet name="15 S177" sheetId="65" r:id="rId65"/>
    <sheet name="16 G003" sheetId="109" r:id="rId66"/>
    <sheet name="16 P002" sheetId="110" r:id="rId67"/>
    <sheet name="16 S046" sheetId="111" r:id="rId68"/>
    <sheet name="16 S071" sheetId="112" r:id="rId69"/>
    <sheet name="17 E002" sheetId="70" r:id="rId70"/>
    <sheet name="17 E003" sheetId="71" r:id="rId71"/>
    <sheet name="17 E009" sheetId="72" r:id="rId72"/>
    <sheet name="18 E555" sheetId="73" r:id="rId73"/>
    <sheet name="18 F012" sheetId="74" r:id="rId74"/>
    <sheet name="18 F571" sheetId="75" r:id="rId75"/>
    <sheet name="18 G002" sheetId="76" r:id="rId76"/>
    <sheet name="18 G003" sheetId="77" r:id="rId77"/>
    <sheet name="18 M001" sheetId="78" r:id="rId78"/>
    <sheet name="18 O001" sheetId="79" r:id="rId79"/>
    <sheet name="18 P001" sheetId="80" r:id="rId80"/>
    <sheet name="19 J014" sheetId="81" r:id="rId81"/>
    <sheet name="20 E016" sheetId="88" r:id="rId82"/>
    <sheet name="20 S048" sheetId="89" r:id="rId83"/>
    <sheet name="20 S070" sheetId="90" r:id="rId84"/>
    <sheet name="20 S155" sheetId="91" r:id="rId85"/>
    <sheet name="20 S174" sheetId="92" r:id="rId86"/>
    <sheet name="20 S241" sheetId="93" r:id="rId87"/>
    <sheet name="21 M001" sheetId="94" r:id="rId88"/>
    <sheet name="21 P001" sheetId="95" r:id="rId89"/>
    <sheet name="21 P002" sheetId="96" r:id="rId90"/>
    <sheet name="22 M001" sheetId="97" r:id="rId91"/>
    <sheet name="22 M002" sheetId="98" r:id="rId92"/>
    <sheet name="22 R003" sheetId="99" r:id="rId93"/>
    <sheet name="22 R009" sheetId="100" r:id="rId94"/>
    <sheet name="22 R010" sheetId="101" r:id="rId95"/>
    <sheet name="35 E013" sheetId="102" r:id="rId96"/>
    <sheet name="38 F002" sheetId="103" r:id="rId97"/>
    <sheet name="40 P002" sheetId="104" r:id="rId98"/>
    <sheet name="50 E007" sheetId="105" r:id="rId99"/>
    <sheet name="50 E008" sheetId="106" r:id="rId100"/>
    <sheet name="51 E005" sheetId="107" r:id="rId101"/>
    <sheet name="51 E036" sheetId="108" r:id="rId102"/>
  </sheets>
  <definedNames>
    <definedName name="_xlnm.Print_Area" localSheetId="24">'10 S016'!$B$2:$W$36</definedName>
    <definedName name="_xlnm.Print_Area" localSheetId="25">'10 S017'!$B$2:$W$35</definedName>
    <definedName name="_xlnm.Print_Area" localSheetId="26">'10 S020'!$B$2:$W$33</definedName>
    <definedName name="_xlnm.Print_Area" localSheetId="27">'10 S021'!$B$2:$W$36</definedName>
    <definedName name="_xlnm.Print_Area" localSheetId="28">'10 U006'!$B$2:$W$33</definedName>
    <definedName name="_xlnm.Print_Area" localSheetId="29">'11 E011'!$B$2:$W$36</definedName>
    <definedName name="_xlnm.Print_Area" localSheetId="30">'11 E020'!$A$2:$W$34</definedName>
    <definedName name="_xlnm.Print_Area" localSheetId="31">'11 E032'!$B$2:$W$39</definedName>
    <definedName name="_xlnm.Print_Area" localSheetId="32">'11 S108'!$B$2:$W$34</definedName>
    <definedName name="_xlnm.Print_Area" localSheetId="33">'11 S111'!$B$2:$W$34</definedName>
    <definedName name="_xlnm.Print_Area" localSheetId="34">'11 S127'!$B$2:$W$33</definedName>
    <definedName name="_xlnm.Print_Area" localSheetId="35">'11 S206'!$B$2:$W$33</definedName>
    <definedName name="_xlnm.Print_Area" localSheetId="36">'11 S235'!$B$2:$W$53</definedName>
    <definedName name="_xlnm.Print_Area" localSheetId="37">'11 U018'!$B$2:$W$35</definedName>
    <definedName name="_xlnm.Print_Area" localSheetId="38">'12 E010'!$B$2:$W$39</definedName>
    <definedName name="_xlnm.Print_Area" localSheetId="39">'12 E019'!$B$2:$W$33</definedName>
    <definedName name="_xlnm.Print_Area" localSheetId="40">'12 E022'!$B$2:$W$40</definedName>
    <definedName name="_xlnm.Print_Area" localSheetId="41">'12 E023'!$B$2:$W$52</definedName>
    <definedName name="_xlnm.Print_Area" localSheetId="42">'12 E025'!$B$2:$W$34</definedName>
    <definedName name="_xlnm.Print_Area" localSheetId="43">'12 E036'!$B$2:$W$33</definedName>
    <definedName name="_xlnm.Print_Area" localSheetId="44">'12 M001'!$B$2:$W$33</definedName>
    <definedName name="_xlnm.Print_Area" localSheetId="45">'12 O001'!$B$2:$W$33</definedName>
    <definedName name="_xlnm.Print_Area" localSheetId="46">'12 P012'!$B$2:$W$33</definedName>
    <definedName name="_xlnm.Print_Area" localSheetId="47">'12 P014'!$B$2:$W$33</definedName>
    <definedName name="_xlnm.Print_Area" localSheetId="48">'12 P016'!$B$2:$W$53</definedName>
    <definedName name="_xlnm.Print_Area" localSheetId="49">'12 P017'!$B$2:$W$70</definedName>
    <definedName name="_xlnm.Print_Area" localSheetId="50">'12 S150'!$B$2:$W$34</definedName>
    <definedName name="_xlnm.Print_Area" localSheetId="51">'12 S174'!$B$2:$W$33</definedName>
    <definedName name="_xlnm.Print_Area" localSheetId="52">'12 U007'!$B$2:$W$33</definedName>
    <definedName name="_xlnm.Print_Area" localSheetId="53">'12 U008'!$B$2:$W$34</definedName>
    <definedName name="_xlnm.Print_Area" localSheetId="54">'13 A006'!$B$2:$W$33</definedName>
    <definedName name="_xlnm.Print_Area" localSheetId="55">'13 K012'!$B$2:$W$33</definedName>
    <definedName name="_xlnm.Print_Area" localSheetId="56">'14 E002'!$B$2:$W$34</definedName>
    <definedName name="_xlnm.Print_Area" localSheetId="57">'14 E005'!$B$2:$W$35</definedName>
    <definedName name="_xlnm.Print_Area" localSheetId="58">'15 S048'!$A$2:$W$34</definedName>
    <definedName name="_xlnm.Print_Area" localSheetId="59">'15 S058'!$B$2:$W$36</definedName>
    <definedName name="_xlnm.Print_Area" localSheetId="60">'15 S088'!$B$2:$W$42</definedName>
    <definedName name="_xlnm.Print_Area" localSheetId="61">'15 S089'!$B$2:$W$52</definedName>
    <definedName name="_xlnm.Print_Area" localSheetId="62">'15 S117'!$B$2:$W$36</definedName>
    <definedName name="_xlnm.Print_Area" localSheetId="63">'15 S175'!$B$2:$W$35</definedName>
    <definedName name="_xlnm.Print_Area" localSheetId="64">'15 S177'!$B$2:$W$35</definedName>
    <definedName name="_xlnm.Print_Area" localSheetId="65">'16 G003'!$B$2:$W$36</definedName>
    <definedName name="_xlnm.Print_Area" localSheetId="66">'16 P002'!$B$2:$W$35</definedName>
    <definedName name="_xlnm.Print_Area" localSheetId="67">'16 S046'!$B$2:$W$36</definedName>
    <definedName name="_xlnm.Print_Area" localSheetId="68">'16 S071'!$B$2:$W$36</definedName>
    <definedName name="_xlnm.Print_Area" localSheetId="69">'17 E002'!$B$2:$W$35</definedName>
    <definedName name="_xlnm.Print_Area" localSheetId="70">'17 E003'!$B$2:$W$33</definedName>
    <definedName name="_xlnm.Print_Area" localSheetId="71">'17 E009'!$B$2:$W$34</definedName>
    <definedName name="_xlnm.Print_Area" localSheetId="72">'18 E555'!$B$2:$W$40</definedName>
    <definedName name="_xlnm.Print_Area" localSheetId="73">'18 F012'!$B$2:$W$34</definedName>
    <definedName name="_xlnm.Print_Area" localSheetId="74">'18 F571'!$B$2:$W$39</definedName>
    <definedName name="_xlnm.Print_Area" localSheetId="75">'18 G002'!$B$2:$W$35</definedName>
    <definedName name="_xlnm.Print_Area" localSheetId="76">'18 G003'!$B$2:$W$33</definedName>
    <definedName name="_xlnm.Print_Area" localSheetId="77">'18 M001'!$B$2:$W$47</definedName>
    <definedName name="_xlnm.Print_Area" localSheetId="78">'18 O001'!$B$2:$W$38</definedName>
    <definedName name="_xlnm.Print_Area" localSheetId="79">'18 P001'!$B$2:$W$33</definedName>
    <definedName name="_xlnm.Print_Area" localSheetId="80">'19 J014'!$B$2:$W$33</definedName>
    <definedName name="_xlnm.Print_Area" localSheetId="81">'20 E016'!$A$2:$W$34</definedName>
    <definedName name="_xlnm.Print_Area" localSheetId="82">'20 S048'!$B$2:$W$33</definedName>
    <definedName name="_xlnm.Print_Area" localSheetId="83">'20 S070'!$B$2:$W$37</definedName>
    <definedName name="_xlnm.Print_Area" localSheetId="84">'20 S155'!$B$2:$W$34</definedName>
    <definedName name="_xlnm.Print_Area" localSheetId="85">'20 S174'!$B$2:$W$45</definedName>
    <definedName name="_xlnm.Print_Area" localSheetId="86">'20 S241'!$B$2:$W$36</definedName>
    <definedName name="_xlnm.Print_Area" localSheetId="87">'21 M001'!$B$2:$W$34</definedName>
    <definedName name="_xlnm.Print_Area" localSheetId="88">'21 P001'!$B$2:$W$34</definedName>
    <definedName name="_xlnm.Print_Area" localSheetId="89">'21 P002'!$B$2:$W$35</definedName>
    <definedName name="_xlnm.Print_Area" localSheetId="90">'22 M001'!$B$2:$W$35</definedName>
    <definedName name="_xlnm.Print_Area" localSheetId="91">'22 M002'!$B$2:$W$35</definedName>
    <definedName name="_xlnm.Print_Area" localSheetId="92">'22 R003'!$B$2:$W$36</definedName>
    <definedName name="_xlnm.Print_Area" localSheetId="93">'22 R009'!$B$2:$W$38</definedName>
    <definedName name="_xlnm.Print_Area" localSheetId="94">'22 R010'!$B$2:$W$38</definedName>
    <definedName name="_xlnm.Print_Area" localSheetId="95">'35 E013'!$B$2:$W$33</definedName>
    <definedName name="_xlnm.Print_Area" localSheetId="96">'38 F002'!$B$2:$W$38</definedName>
    <definedName name="_xlnm.Print_Area" localSheetId="0">'4 E015'!$B$2:$W$37</definedName>
    <definedName name="_xlnm.Print_Area" localSheetId="1">'4 E907'!$B$2:$W$37</definedName>
    <definedName name="_xlnm.Print_Area" localSheetId="2">'4 P006'!$B$2:$W$34</definedName>
    <definedName name="_xlnm.Print_Area" localSheetId="3">'4 P012'!$B$2:$W$38</definedName>
    <definedName name="_xlnm.Print_Area" localSheetId="4">'4 P015'!$B$2:$W$36</definedName>
    <definedName name="_xlnm.Print_Area" localSheetId="5">'4 P017'!$B$2:$W$36</definedName>
    <definedName name="_xlnm.Print_Area" localSheetId="97">'40 P002'!$B$2:$W$36</definedName>
    <definedName name="_xlnm.Print_Area" localSheetId="6">'5 E002'!$B$2:$W$37</definedName>
    <definedName name="_xlnm.Print_Area" localSheetId="7">'5 P008'!$B$2:$W$35</definedName>
    <definedName name="_xlnm.Print_Area" localSheetId="98">'50 E007'!$B$2:$W$39</definedName>
    <definedName name="_xlnm.Print_Area" localSheetId="99">'50 E008'!$B$2:$W$36</definedName>
    <definedName name="_xlnm.Print_Area" localSheetId="100">'51 E005'!$B$2:$W$36</definedName>
    <definedName name="_xlnm.Print_Area" localSheetId="101">'51 E036'!$B$2:$W$40</definedName>
    <definedName name="_xlnm.Print_Area" localSheetId="8">'6 E033'!$B$2:$W$36</definedName>
    <definedName name="_xlnm.Print_Area" localSheetId="9">'6 E034'!$B$2:$W$34</definedName>
    <definedName name="_xlnm.Print_Area" localSheetId="10">'6 K025'!$2:$34</definedName>
    <definedName name="_xlnm.Print_Area" localSheetId="11">'6 M001'!$2:$34</definedName>
    <definedName name="_xlnm.Print_Area" localSheetId="12">'6 O001'!$2:$34</definedName>
    <definedName name="_xlnm.Print_Area" localSheetId="13">'6 P010'!$B$2:$W$35</definedName>
    <definedName name="_xlnm.Print_Area" localSheetId="14">'6 S010'!$B$2:$W$34</definedName>
    <definedName name="_xlnm.Print_Area" localSheetId="15">'6 S181'!$B$2:$W$36</definedName>
    <definedName name="_xlnm.Print_Area" localSheetId="16">'6 S184'!$B$2:$W$39</definedName>
    <definedName name="_xlnm.Print_Area" localSheetId="17">'6 S239'!$B$2:$W$36</definedName>
    <definedName name="_xlnm.Print_Area" localSheetId="18">'7 A900'!$B$2:$W$45</definedName>
    <definedName name="_xlnm.Print_Area" localSheetId="19">'8 P001'!$B$2:$W$34</definedName>
    <definedName name="_xlnm.Print_Area" localSheetId="20">'8 S230'!$B$2:$W$34</definedName>
    <definedName name="_xlnm.Print_Area" localSheetId="21">'8 S232'!$B$2:$W$33</definedName>
    <definedName name="_xlnm.Print_Area" localSheetId="22">'8 S233'!$B$2:$W$33</definedName>
    <definedName name="_xlnm.Print_Area" localSheetId="23">'9 P001'!$B$2:$W$34</definedName>
    <definedName name="_xlnm.Print_Titles" localSheetId="24">'10 S016'!$1:$5</definedName>
    <definedName name="_xlnm.Print_Titles" localSheetId="25">'10 S017'!$1:$5</definedName>
    <definedName name="_xlnm.Print_Titles" localSheetId="26">'10 S020'!$1:$5</definedName>
    <definedName name="_xlnm.Print_Titles" localSheetId="27">'10 S021'!$1:$5</definedName>
    <definedName name="_xlnm.Print_Titles" localSheetId="28">'10 U006'!$1:$5</definedName>
    <definedName name="_xlnm.Print_Titles" localSheetId="29">'11 E011'!$1:$5</definedName>
    <definedName name="_xlnm.Print_Titles" localSheetId="30">'11 E020'!$1:$5</definedName>
    <definedName name="_xlnm.Print_Titles" localSheetId="31">'11 E032'!$1:$5</definedName>
    <definedName name="_xlnm.Print_Titles" localSheetId="32">'11 S108'!$1:$5</definedName>
    <definedName name="_xlnm.Print_Titles" localSheetId="33">'11 S111'!$1:$5</definedName>
    <definedName name="_xlnm.Print_Titles" localSheetId="34">'11 S127'!$1:$5</definedName>
    <definedName name="_xlnm.Print_Titles" localSheetId="35">'11 S206'!$1:$5</definedName>
    <definedName name="_xlnm.Print_Titles" localSheetId="36">'11 S235'!$1:$5</definedName>
    <definedName name="_xlnm.Print_Titles" localSheetId="37">'11 U018'!$1:$5</definedName>
    <definedName name="_xlnm.Print_Titles" localSheetId="38">'12 E010'!$1:$5</definedName>
    <definedName name="_xlnm.Print_Titles" localSheetId="39">'12 E019'!$1:$5</definedName>
    <definedName name="_xlnm.Print_Titles" localSheetId="40">'12 E022'!$1:$5</definedName>
    <definedName name="_xlnm.Print_Titles" localSheetId="41">'12 E023'!$1:$5</definedName>
    <definedName name="_xlnm.Print_Titles" localSheetId="42">'12 E025'!$1:$5</definedName>
    <definedName name="_xlnm.Print_Titles" localSheetId="43">'12 E036'!$1:$5</definedName>
    <definedName name="_xlnm.Print_Titles" localSheetId="44">'12 M001'!$1:$5</definedName>
    <definedName name="_xlnm.Print_Titles" localSheetId="45">'12 O001'!$1:$5</definedName>
    <definedName name="_xlnm.Print_Titles" localSheetId="46">'12 P012'!$1:$5</definedName>
    <definedName name="_xlnm.Print_Titles" localSheetId="47">'12 P014'!$1:$5</definedName>
    <definedName name="_xlnm.Print_Titles" localSheetId="48">'12 P016'!$1:$5</definedName>
    <definedName name="_xlnm.Print_Titles" localSheetId="49">'12 P017'!$1:$5</definedName>
    <definedName name="_xlnm.Print_Titles" localSheetId="50">'12 S150'!$1:$5</definedName>
    <definedName name="_xlnm.Print_Titles" localSheetId="51">'12 S174'!$1:$5</definedName>
    <definedName name="_xlnm.Print_Titles" localSheetId="52">'12 U007'!$1:$5</definedName>
    <definedName name="_xlnm.Print_Titles" localSheetId="53">'12 U008'!$1:$5</definedName>
    <definedName name="_xlnm.Print_Titles" localSheetId="54">'13 A006'!$1:$5</definedName>
    <definedName name="_xlnm.Print_Titles" localSheetId="55">'13 K012'!$1:$5</definedName>
    <definedName name="_xlnm.Print_Titles" localSheetId="56">'14 E002'!$1:$5</definedName>
    <definedName name="_xlnm.Print_Titles" localSheetId="57">'14 E005'!$1:$5</definedName>
    <definedName name="_xlnm.Print_Titles" localSheetId="58">'15 S048'!$1:$5</definedName>
    <definedName name="_xlnm.Print_Titles" localSheetId="59">'15 S058'!$1:$5</definedName>
    <definedName name="_xlnm.Print_Titles" localSheetId="60">'15 S088'!$1:$5</definedName>
    <definedName name="_xlnm.Print_Titles" localSheetId="61">'15 S089'!$1:$5</definedName>
    <definedName name="_xlnm.Print_Titles" localSheetId="62">'15 S117'!$1:$5</definedName>
    <definedName name="_xlnm.Print_Titles" localSheetId="63">'15 S175'!$1:$5</definedName>
    <definedName name="_xlnm.Print_Titles" localSheetId="64">'15 S177'!$1:$5</definedName>
    <definedName name="_xlnm.Print_Titles" localSheetId="65">'16 G003'!$1:$5</definedName>
    <definedName name="_xlnm.Print_Titles" localSheetId="66">'16 P002'!$1:$5</definedName>
    <definedName name="_xlnm.Print_Titles" localSheetId="67">'16 S046'!$1:$5</definedName>
    <definedName name="_xlnm.Print_Titles" localSheetId="68">'16 S071'!$1:$5</definedName>
    <definedName name="_xlnm.Print_Titles" localSheetId="69">'17 E002'!$1:$5</definedName>
    <definedName name="_xlnm.Print_Titles" localSheetId="70">'17 E003'!$1:$5</definedName>
    <definedName name="_xlnm.Print_Titles" localSheetId="71">'17 E009'!$1:$5</definedName>
    <definedName name="_xlnm.Print_Titles" localSheetId="72">'18 E555'!$1:$5</definedName>
    <definedName name="_xlnm.Print_Titles" localSheetId="73">'18 F012'!$1:$5</definedName>
    <definedName name="_xlnm.Print_Titles" localSheetId="74">'18 F571'!$1:$5</definedName>
    <definedName name="_xlnm.Print_Titles" localSheetId="75">'18 G002'!$1:$5</definedName>
    <definedName name="_xlnm.Print_Titles" localSheetId="76">'18 G003'!$1:$5</definedName>
    <definedName name="_xlnm.Print_Titles" localSheetId="77">'18 M001'!$1:$5</definedName>
    <definedName name="_xlnm.Print_Titles" localSheetId="78">'18 O001'!$1:$5</definedName>
    <definedName name="_xlnm.Print_Titles" localSheetId="79">'18 P001'!$1:$5</definedName>
    <definedName name="_xlnm.Print_Titles" localSheetId="80">'19 J014'!$1:$5</definedName>
    <definedName name="_xlnm.Print_Titles" localSheetId="81">'20 E016'!$1:$5</definedName>
    <definedName name="_xlnm.Print_Titles" localSheetId="82">'20 S048'!$1:$5</definedName>
    <definedName name="_xlnm.Print_Titles" localSheetId="83">'20 S070'!$1:$5</definedName>
    <definedName name="_xlnm.Print_Titles" localSheetId="84">'20 S155'!$1:$5</definedName>
    <definedName name="_xlnm.Print_Titles" localSheetId="85">'20 S174'!$1:$5</definedName>
    <definedName name="_xlnm.Print_Titles" localSheetId="86">'20 S241'!$1:$5</definedName>
    <definedName name="_xlnm.Print_Titles" localSheetId="87">'21 M001'!$1:$5</definedName>
    <definedName name="_xlnm.Print_Titles" localSheetId="88">'21 P001'!$1:$5</definedName>
    <definedName name="_xlnm.Print_Titles" localSheetId="89">'21 P002'!$1:$5</definedName>
    <definedName name="_xlnm.Print_Titles" localSheetId="90">'22 M001'!$1:$5</definedName>
    <definedName name="_xlnm.Print_Titles" localSheetId="91">'22 M002'!$1:$5</definedName>
    <definedName name="_xlnm.Print_Titles" localSheetId="92">'22 R003'!$1:$5</definedName>
    <definedName name="_xlnm.Print_Titles" localSheetId="93">'22 R009'!$1:$5</definedName>
    <definedName name="_xlnm.Print_Titles" localSheetId="94">'22 R010'!$1:$5</definedName>
    <definedName name="_xlnm.Print_Titles" localSheetId="95">'35 E013'!$1:$5</definedName>
    <definedName name="_xlnm.Print_Titles" localSheetId="96">'38 F002'!$1:$5</definedName>
    <definedName name="_xlnm.Print_Titles" localSheetId="0">'4 E015'!$1:$5</definedName>
    <definedName name="_xlnm.Print_Titles" localSheetId="1">'4 E907'!$1:$5</definedName>
    <definedName name="_xlnm.Print_Titles" localSheetId="2">'4 P006'!$1:$5</definedName>
    <definedName name="_xlnm.Print_Titles" localSheetId="3">'4 P012'!$1:$5</definedName>
    <definedName name="_xlnm.Print_Titles" localSheetId="4">'4 P015'!$1:$5</definedName>
    <definedName name="_xlnm.Print_Titles" localSheetId="5">'4 P017'!$1:$5</definedName>
    <definedName name="_xlnm.Print_Titles" localSheetId="97">'40 P002'!$1:$5</definedName>
    <definedName name="_xlnm.Print_Titles" localSheetId="6">'5 E002'!$1:$5</definedName>
    <definedName name="_xlnm.Print_Titles" localSheetId="7">'5 P008'!$1:$5</definedName>
    <definedName name="_xlnm.Print_Titles" localSheetId="98">'50 E007'!$1:$5</definedName>
    <definedName name="_xlnm.Print_Titles" localSheetId="99">'50 E008'!$1:$5</definedName>
    <definedName name="_xlnm.Print_Titles" localSheetId="100">'51 E005'!$1:$5</definedName>
    <definedName name="_xlnm.Print_Titles" localSheetId="101">'51 E036'!$1:$5</definedName>
    <definedName name="_xlnm.Print_Titles" localSheetId="8">'6 E033'!$1:$5</definedName>
    <definedName name="_xlnm.Print_Titles" localSheetId="9">'6 E034'!$1:$5</definedName>
    <definedName name="_xlnm.Print_Titles" localSheetId="10">'6 K025'!$1:$5</definedName>
    <definedName name="_xlnm.Print_Titles" localSheetId="11">'6 M001'!$1:$5</definedName>
    <definedName name="_xlnm.Print_Titles" localSheetId="12">'6 O001'!$1:$5</definedName>
    <definedName name="_xlnm.Print_Titles" localSheetId="13">'6 P010'!$1:$5</definedName>
    <definedName name="_xlnm.Print_Titles" localSheetId="14">'6 S010'!$1:$5</definedName>
    <definedName name="_xlnm.Print_Titles" localSheetId="15">'6 S181'!$1:$5</definedName>
    <definedName name="_xlnm.Print_Titles" localSheetId="16">'6 S184'!$1:$5</definedName>
    <definedName name="_xlnm.Print_Titles" localSheetId="17">'6 S239'!$1:$5</definedName>
    <definedName name="_xlnm.Print_Titles" localSheetId="18">'7 A900'!$1:$5</definedName>
    <definedName name="_xlnm.Print_Titles" localSheetId="19">'8 P001'!$1:$5</definedName>
    <definedName name="_xlnm.Print_Titles" localSheetId="20">'8 S230'!$1:$5</definedName>
    <definedName name="_xlnm.Print_Titles" localSheetId="21">'8 S232'!$1:$5</definedName>
    <definedName name="_xlnm.Print_Titles" localSheetId="22">'8 S233'!$1:$5</definedName>
    <definedName name="_xlnm.Print_Titles" localSheetId="23">'9 P001'!$1:$5</definedName>
  </definedNames>
  <calcPr calcId="145621"/>
</workbook>
</file>

<file path=xl/calcChain.xml><?xml version="1.0" encoding="utf-8"?>
<calcChain xmlns="http://schemas.openxmlformats.org/spreadsheetml/2006/main">
  <c r="V21" i="112" l="1"/>
  <c r="W21" i="112"/>
  <c r="V22" i="112"/>
  <c r="W22" i="112"/>
  <c r="V23" i="112"/>
  <c r="W23" i="112"/>
  <c r="V24" i="112"/>
  <c r="W24" i="112"/>
  <c r="W28" i="112"/>
  <c r="T29" i="112"/>
  <c r="V29" i="112"/>
  <c r="W29" i="112"/>
  <c r="V21" i="111"/>
  <c r="W21" i="111"/>
  <c r="V22" i="111"/>
  <c r="W22" i="111"/>
  <c r="V23" i="111"/>
  <c r="W23" i="111"/>
  <c r="V24" i="111"/>
  <c r="W24" i="111"/>
  <c r="W28" i="111"/>
  <c r="T29" i="111"/>
  <c r="V29" i="111"/>
  <c r="W29" i="111"/>
  <c r="V21" i="110"/>
  <c r="W21" i="110"/>
  <c r="V22" i="110"/>
  <c r="W22" i="110"/>
  <c r="V23" i="110"/>
  <c r="W23" i="110"/>
  <c r="W27" i="110"/>
  <c r="T28" i="110"/>
  <c r="V28" i="110"/>
  <c r="W28" i="110"/>
  <c r="V21" i="109"/>
  <c r="W21" i="109"/>
  <c r="V22" i="109"/>
  <c r="W22" i="109"/>
  <c r="V23" i="109"/>
  <c r="W23" i="109"/>
  <c r="V24" i="109"/>
  <c r="W24" i="109"/>
  <c r="W28" i="109"/>
  <c r="T29" i="109"/>
  <c r="V29" i="109"/>
  <c r="W29" i="109"/>
  <c r="V21" i="108" l="1"/>
  <c r="W21" i="108"/>
  <c r="V22" i="108"/>
  <c r="W22" i="108"/>
  <c r="V23" i="108"/>
  <c r="W23" i="108"/>
  <c r="V24" i="108"/>
  <c r="W24" i="108"/>
  <c r="V25" i="108"/>
  <c r="W25" i="108"/>
  <c r="V26" i="108"/>
  <c r="W26" i="108"/>
  <c r="V27" i="108"/>
  <c r="W27" i="108"/>
  <c r="V28" i="108"/>
  <c r="W28" i="108"/>
  <c r="W32" i="108"/>
  <c r="T33" i="108"/>
  <c r="V33" i="108"/>
  <c r="W33" i="108"/>
  <c r="V21" i="107"/>
  <c r="W21" i="107"/>
  <c r="V22" i="107"/>
  <c r="W22" i="107"/>
  <c r="V23" i="107"/>
  <c r="W23" i="107"/>
  <c r="V24" i="107"/>
  <c r="W24" i="107"/>
  <c r="W28" i="107"/>
  <c r="T29" i="107"/>
  <c r="V29" i="107"/>
  <c r="W29" i="107"/>
  <c r="V21" i="106"/>
  <c r="W21" i="106"/>
  <c r="V22" i="106"/>
  <c r="W22" i="106"/>
  <c r="V23" i="106"/>
  <c r="W23" i="106"/>
  <c r="V24" i="106"/>
  <c r="W24" i="106"/>
  <c r="W28" i="106"/>
  <c r="T29" i="106"/>
  <c r="V29" i="106"/>
  <c r="W29" i="106"/>
  <c r="V21" i="105"/>
  <c r="W21" i="105"/>
  <c r="V22" i="105"/>
  <c r="W22" i="105"/>
  <c r="V23" i="105"/>
  <c r="W23" i="105"/>
  <c r="V24" i="105"/>
  <c r="W24" i="105"/>
  <c r="V25" i="105"/>
  <c r="W25" i="105"/>
  <c r="V26" i="105"/>
  <c r="W26" i="105"/>
  <c r="V27" i="105"/>
  <c r="W27" i="105"/>
  <c r="W31" i="105"/>
  <c r="T32" i="105"/>
  <c r="V32" i="105"/>
  <c r="W32" i="105"/>
  <c r="V21" i="104"/>
  <c r="W21" i="104"/>
  <c r="V22" i="104"/>
  <c r="W22" i="104"/>
  <c r="V23" i="104"/>
  <c r="W23" i="104"/>
  <c r="V24" i="104"/>
  <c r="W24" i="104"/>
  <c r="W28" i="104"/>
  <c r="T29" i="104"/>
  <c r="V29" i="104"/>
  <c r="W29" i="104"/>
  <c r="V21" i="103"/>
  <c r="W21" i="103"/>
  <c r="V22" i="103"/>
  <c r="W22" i="103"/>
  <c r="V23" i="103"/>
  <c r="W23" i="103"/>
  <c r="V24" i="103"/>
  <c r="W24" i="103"/>
  <c r="V25" i="103"/>
  <c r="W25" i="103"/>
  <c r="V26" i="103"/>
  <c r="W26" i="103"/>
  <c r="W30" i="103"/>
  <c r="T31" i="103"/>
  <c r="V31" i="103"/>
  <c r="W31" i="103"/>
  <c r="V21" i="102"/>
  <c r="W21" i="102"/>
  <c r="W25" i="102"/>
  <c r="T26" i="102"/>
  <c r="V26" i="102"/>
  <c r="W26" i="102"/>
  <c r="V21" i="101"/>
  <c r="W21" i="101"/>
  <c r="V22" i="101"/>
  <c r="W22" i="101"/>
  <c r="V23" i="101"/>
  <c r="W23" i="101"/>
  <c r="V24" i="101"/>
  <c r="W24" i="101"/>
  <c r="V25" i="101"/>
  <c r="W25" i="101"/>
  <c r="V26" i="101"/>
  <c r="W26" i="101"/>
  <c r="W30" i="101"/>
  <c r="T31" i="101"/>
  <c r="V31" i="101"/>
  <c r="W31" i="101"/>
  <c r="V21" i="100"/>
  <c r="W21" i="100"/>
  <c r="V22" i="100"/>
  <c r="W22" i="100"/>
  <c r="V23" i="100"/>
  <c r="W23" i="100"/>
  <c r="V24" i="100"/>
  <c r="W24" i="100"/>
  <c r="V25" i="100"/>
  <c r="W25" i="100"/>
  <c r="V26" i="100"/>
  <c r="W26" i="100"/>
  <c r="W30" i="100"/>
  <c r="T31" i="100"/>
  <c r="V31" i="100"/>
  <c r="W31" i="100"/>
  <c r="V21" i="99"/>
  <c r="W21" i="99"/>
  <c r="V22" i="99"/>
  <c r="W22" i="99"/>
  <c r="V23" i="99"/>
  <c r="W23" i="99"/>
  <c r="V24" i="99"/>
  <c r="W24" i="99"/>
  <c r="W28" i="99"/>
  <c r="T29" i="99"/>
  <c r="V29" i="99"/>
  <c r="W29" i="99"/>
  <c r="V21" i="98"/>
  <c r="W21" i="98"/>
  <c r="V22" i="98"/>
  <c r="W22" i="98"/>
  <c r="V23" i="98"/>
  <c r="W23" i="98"/>
  <c r="W27" i="98"/>
  <c r="T28" i="98"/>
  <c r="V28" i="98"/>
  <c r="W28" i="98"/>
  <c r="V21" i="97"/>
  <c r="W21" i="97"/>
  <c r="V22" i="97"/>
  <c r="W22" i="97"/>
  <c r="V23" i="97"/>
  <c r="W23" i="97"/>
  <c r="W27" i="97"/>
  <c r="T28" i="97"/>
  <c r="V28" i="97"/>
  <c r="W28" i="97"/>
  <c r="V21" i="96"/>
  <c r="W21" i="96"/>
  <c r="V22" i="96"/>
  <c r="W22" i="96"/>
  <c r="V23" i="96"/>
  <c r="W23" i="96"/>
  <c r="W27" i="96"/>
  <c r="T28" i="96"/>
  <c r="V28" i="96"/>
  <c r="W28" i="96"/>
  <c r="V21" i="95"/>
  <c r="W21" i="95"/>
  <c r="V22" i="95"/>
  <c r="W22" i="95"/>
  <c r="W26" i="95"/>
  <c r="T27" i="95"/>
  <c r="V27" i="95"/>
  <c r="W27" i="95"/>
  <c r="V21" i="94"/>
  <c r="W21" i="94"/>
  <c r="W25" i="94"/>
  <c r="T26" i="94"/>
  <c r="V26" i="94"/>
  <c r="W26" i="94"/>
  <c r="V21" i="93"/>
  <c r="W21" i="93"/>
  <c r="V22" i="93"/>
  <c r="W22" i="93"/>
  <c r="V23" i="93"/>
  <c r="W23" i="93"/>
  <c r="V24" i="93"/>
  <c r="W24" i="93"/>
  <c r="W28" i="93"/>
  <c r="T29" i="93"/>
  <c r="V29" i="93"/>
  <c r="W29" i="93"/>
  <c r="V21" i="92"/>
  <c r="W21" i="92"/>
  <c r="V22" i="92"/>
  <c r="W22" i="92"/>
  <c r="V23" i="92"/>
  <c r="W23" i="92"/>
  <c r="V24" i="92"/>
  <c r="W24" i="92"/>
  <c r="V25" i="92"/>
  <c r="W25" i="92"/>
  <c r="V26" i="92"/>
  <c r="W26" i="92"/>
  <c r="V27" i="92"/>
  <c r="W27" i="92"/>
  <c r="V28" i="92"/>
  <c r="W28" i="92"/>
  <c r="V29" i="92"/>
  <c r="W29" i="92"/>
  <c r="V30" i="92"/>
  <c r="W30" i="92"/>
  <c r="V31" i="92"/>
  <c r="W31" i="92"/>
  <c r="V32" i="92"/>
  <c r="W32" i="92"/>
  <c r="V33" i="92"/>
  <c r="W33" i="92"/>
  <c r="W37" i="92"/>
  <c r="T38" i="92"/>
  <c r="V38" i="92"/>
  <c r="W38" i="92"/>
  <c r="V21" i="91"/>
  <c r="W21" i="91"/>
  <c r="V22" i="91"/>
  <c r="W22" i="91"/>
  <c r="W26" i="91"/>
  <c r="T27" i="91"/>
  <c r="V27" i="91"/>
  <c r="W27" i="91"/>
  <c r="V21" i="90"/>
  <c r="W21" i="90"/>
  <c r="V22" i="90"/>
  <c r="W22" i="90"/>
  <c r="V23" i="90"/>
  <c r="W23" i="90"/>
  <c r="V24" i="90"/>
  <c r="W24" i="90"/>
  <c r="V25" i="90"/>
  <c r="W25" i="90"/>
  <c r="W29" i="90"/>
  <c r="T30" i="90"/>
  <c r="V30" i="90"/>
  <c r="W30" i="90"/>
  <c r="V21" i="89"/>
  <c r="W21" i="89"/>
  <c r="W25" i="89"/>
  <c r="T26" i="89"/>
  <c r="V26" i="89"/>
  <c r="W26" i="89"/>
  <c r="W26" i="88"/>
  <c r="T27" i="88"/>
  <c r="V27" i="88"/>
  <c r="W27" i="88"/>
  <c r="V21" i="81" l="1"/>
  <c r="W21" i="81"/>
  <c r="W25" i="81"/>
  <c r="T26" i="81"/>
  <c r="V26" i="81"/>
  <c r="W26" i="81"/>
  <c r="V21" i="80"/>
  <c r="W21" i="80"/>
  <c r="W25" i="80"/>
  <c r="T26" i="80"/>
  <c r="V26" i="80"/>
  <c r="W26" i="80"/>
  <c r="V21" i="79"/>
  <c r="W21" i="79"/>
  <c r="V22" i="79"/>
  <c r="W22" i="79"/>
  <c r="V23" i="79"/>
  <c r="W23" i="79"/>
  <c r="V24" i="79"/>
  <c r="W24" i="79"/>
  <c r="V25" i="79"/>
  <c r="W25" i="79"/>
  <c r="V26" i="79"/>
  <c r="W26" i="79"/>
  <c r="W30" i="79"/>
  <c r="T31" i="79"/>
  <c r="V31" i="79"/>
  <c r="W31" i="79"/>
  <c r="V21" i="78"/>
  <c r="W21" i="78"/>
  <c r="V22" i="78"/>
  <c r="W22" i="78"/>
  <c r="V23" i="78"/>
  <c r="W23" i="78"/>
  <c r="V24" i="78"/>
  <c r="W24" i="78"/>
  <c r="V25" i="78"/>
  <c r="W25" i="78"/>
  <c r="V26" i="78"/>
  <c r="W26" i="78"/>
  <c r="V27" i="78"/>
  <c r="W27" i="78"/>
  <c r="V28" i="78"/>
  <c r="W28" i="78"/>
  <c r="V29" i="78"/>
  <c r="W29" i="78"/>
  <c r="V30" i="78"/>
  <c r="W30" i="78"/>
  <c r="V31" i="78"/>
  <c r="W31" i="78"/>
  <c r="V32" i="78"/>
  <c r="W32" i="78"/>
  <c r="V33" i="78"/>
  <c r="W33" i="78"/>
  <c r="W37" i="78"/>
  <c r="T38" i="78"/>
  <c r="V38" i="78"/>
  <c r="W38" i="78"/>
  <c r="W39" i="78"/>
  <c r="T40" i="78"/>
  <c r="V40" i="78"/>
  <c r="W40" i="78"/>
  <c r="V21" i="77"/>
  <c r="W21" i="77"/>
  <c r="W25" i="77"/>
  <c r="T26" i="77"/>
  <c r="V26" i="77"/>
  <c r="W26" i="77"/>
  <c r="V21" i="76"/>
  <c r="W21" i="76"/>
  <c r="V22" i="76"/>
  <c r="W22" i="76"/>
  <c r="V23" i="76"/>
  <c r="W23" i="76"/>
  <c r="W27" i="76"/>
  <c r="T28" i="76"/>
  <c r="V28" i="76"/>
  <c r="W28" i="76"/>
  <c r="V21" i="75"/>
  <c r="W21" i="75"/>
  <c r="V22" i="75"/>
  <c r="W22" i="75"/>
  <c r="V23" i="75"/>
  <c r="W23" i="75"/>
  <c r="V24" i="75"/>
  <c r="W24" i="75"/>
  <c r="V25" i="75"/>
  <c r="W25" i="75"/>
  <c r="V26" i="75"/>
  <c r="W26" i="75"/>
  <c r="V27" i="75"/>
  <c r="W27" i="75"/>
  <c r="W31" i="75"/>
  <c r="T32" i="75"/>
  <c r="V32" i="75"/>
  <c r="W32" i="75"/>
  <c r="V21" i="74"/>
  <c r="W21" i="74"/>
  <c r="V22" i="74"/>
  <c r="W22" i="74"/>
  <c r="W26" i="74"/>
  <c r="T27" i="74"/>
  <c r="V27" i="74"/>
  <c r="W27" i="74"/>
  <c r="V21" i="73"/>
  <c r="W21" i="73"/>
  <c r="V22" i="73"/>
  <c r="W22" i="73"/>
  <c r="V23" i="73"/>
  <c r="W23" i="73"/>
  <c r="V24" i="73"/>
  <c r="W24" i="73"/>
  <c r="V25" i="73"/>
  <c r="W25" i="73"/>
  <c r="V26" i="73"/>
  <c r="W26" i="73"/>
  <c r="V27" i="73"/>
  <c r="W27" i="73"/>
  <c r="V28" i="73"/>
  <c r="W28" i="73"/>
  <c r="W32" i="73"/>
  <c r="T33" i="73"/>
  <c r="V33" i="73"/>
  <c r="W33" i="73"/>
  <c r="V21" i="72"/>
  <c r="W21" i="72"/>
  <c r="V22" i="72"/>
  <c r="W22" i="72"/>
  <c r="W26" i="72"/>
  <c r="T27" i="72"/>
  <c r="V27" i="72"/>
  <c r="W27" i="72"/>
  <c r="V21" i="71"/>
  <c r="W21" i="71"/>
  <c r="W25" i="71"/>
  <c r="T26" i="71"/>
  <c r="V26" i="71"/>
  <c r="W26" i="71"/>
  <c r="V21" i="70"/>
  <c r="W21" i="70"/>
  <c r="V22" i="70"/>
  <c r="W22" i="70"/>
  <c r="V23" i="70"/>
  <c r="W23" i="70"/>
  <c r="W27" i="70"/>
  <c r="T28" i="70"/>
  <c r="V28" i="70"/>
  <c r="W28" i="70"/>
  <c r="V21" i="65"/>
  <c r="W21" i="65"/>
  <c r="V22" i="65"/>
  <c r="W22" i="65"/>
  <c r="V23" i="65"/>
  <c r="W23" i="65"/>
  <c r="W27" i="65"/>
  <c r="T28" i="65"/>
  <c r="V28" i="65"/>
  <c r="W28" i="65"/>
  <c r="V21" i="64"/>
  <c r="W21" i="64"/>
  <c r="V22" i="64"/>
  <c r="W22" i="64"/>
  <c r="V23" i="64"/>
  <c r="W23" i="64"/>
  <c r="W27" i="64"/>
  <c r="T28" i="64"/>
  <c r="V28" i="64"/>
  <c r="W28" i="64"/>
  <c r="V21" i="63"/>
  <c r="W21" i="63"/>
  <c r="V22" i="63"/>
  <c r="W22" i="63"/>
  <c r="V23" i="63"/>
  <c r="W23" i="63"/>
  <c r="V24" i="63"/>
  <c r="W24" i="63"/>
  <c r="W28" i="63"/>
  <c r="T29" i="63"/>
  <c r="V29" i="63"/>
  <c r="W29" i="63"/>
  <c r="V21" i="62"/>
  <c r="W21" i="62"/>
  <c r="V22" i="62"/>
  <c r="W22" i="62"/>
  <c r="V23" i="62"/>
  <c r="W23" i="62"/>
  <c r="V24" i="62"/>
  <c r="W24" i="62"/>
  <c r="V25" i="62"/>
  <c r="W25" i="62"/>
  <c r="V26" i="62"/>
  <c r="W26" i="62"/>
  <c r="V27" i="62"/>
  <c r="W27" i="62"/>
  <c r="V28" i="62"/>
  <c r="W28" i="62"/>
  <c r="V29" i="62"/>
  <c r="W29" i="62"/>
  <c r="V30" i="62"/>
  <c r="W30" i="62"/>
  <c r="V31" i="62"/>
  <c r="W31" i="62"/>
  <c r="V32" i="62"/>
  <c r="W32" i="62"/>
  <c r="V33" i="62"/>
  <c r="W33" i="62"/>
  <c r="V34" i="62"/>
  <c r="W34" i="62"/>
  <c r="V35" i="62"/>
  <c r="W35" i="62"/>
  <c r="V36" i="62"/>
  <c r="W36" i="62"/>
  <c r="V37" i="62"/>
  <c r="W37" i="62"/>
  <c r="V38" i="62"/>
  <c r="W38" i="62"/>
  <c r="V39" i="62"/>
  <c r="W39" i="62"/>
  <c r="V40" i="62"/>
  <c r="W40" i="62"/>
  <c r="W44" i="62"/>
  <c r="T45" i="62"/>
  <c r="V45" i="62"/>
  <c r="W45" i="62"/>
  <c r="V21" i="61"/>
  <c r="W21" i="61"/>
  <c r="V22" i="61"/>
  <c r="W22" i="61"/>
  <c r="V23" i="61"/>
  <c r="W23" i="61"/>
  <c r="V24" i="61"/>
  <c r="W24" i="61"/>
  <c r="V25" i="61"/>
  <c r="W25" i="61"/>
  <c r="V26" i="61"/>
  <c r="W26" i="61"/>
  <c r="V27" i="61"/>
  <c r="W27" i="61"/>
  <c r="V28" i="61"/>
  <c r="W28" i="61"/>
  <c r="V29" i="61"/>
  <c r="W29" i="61"/>
  <c r="V30" i="61"/>
  <c r="W30" i="61"/>
  <c r="W34" i="61"/>
  <c r="T35" i="61"/>
  <c r="V35" i="61"/>
  <c r="W35" i="61"/>
  <c r="V21" i="60"/>
  <c r="W21" i="60"/>
  <c r="V22" i="60"/>
  <c r="W22" i="60"/>
  <c r="V23" i="60"/>
  <c r="W23" i="60"/>
  <c r="V24" i="60"/>
  <c r="W24" i="60"/>
  <c r="W28" i="60"/>
  <c r="T29" i="60"/>
  <c r="V29" i="60"/>
  <c r="W29" i="60"/>
  <c r="V21" i="59"/>
  <c r="W21" i="59"/>
  <c r="W26" i="59"/>
  <c r="R27" i="59"/>
  <c r="T27" i="59"/>
  <c r="V27" i="59"/>
  <c r="W27" i="59"/>
  <c r="V21" i="58"/>
  <c r="W21" i="58"/>
  <c r="V22" i="58"/>
  <c r="W22" i="58"/>
  <c r="V23" i="58"/>
  <c r="W23" i="58"/>
  <c r="W27" i="58"/>
  <c r="T28" i="58"/>
  <c r="V28" i="58"/>
  <c r="W28" i="58"/>
  <c r="V21" i="57"/>
  <c r="W21" i="57"/>
  <c r="V22" i="57"/>
  <c r="W22" i="57"/>
  <c r="W26" i="57"/>
  <c r="T27" i="57"/>
  <c r="V27" i="57"/>
  <c r="W27" i="57"/>
  <c r="V21" i="56" l="1"/>
  <c r="W21" i="56"/>
  <c r="W25" i="56"/>
  <c r="T26" i="56"/>
  <c r="V26" i="56"/>
  <c r="W26" i="56"/>
  <c r="V21" i="55"/>
  <c r="W21" i="55"/>
  <c r="W25" i="55"/>
  <c r="T26" i="55"/>
  <c r="V26" i="55"/>
  <c r="W26" i="55"/>
  <c r="V21" i="54"/>
  <c r="W21" i="54"/>
  <c r="V22" i="54"/>
  <c r="W22" i="54"/>
  <c r="W26" i="54"/>
  <c r="T27" i="54"/>
  <c r="V27" i="54"/>
  <c r="W27" i="54"/>
  <c r="V21" i="53"/>
  <c r="W21" i="53"/>
  <c r="W25" i="53"/>
  <c r="T26" i="53"/>
  <c r="V26" i="53"/>
  <c r="W26" i="53"/>
  <c r="V21" i="52"/>
  <c r="W21" i="52"/>
  <c r="W25" i="52"/>
  <c r="T26" i="52"/>
  <c r="V26" i="52"/>
  <c r="W26" i="52"/>
  <c r="V21" i="51"/>
  <c r="W21" i="51"/>
  <c r="V22" i="51"/>
  <c r="W22" i="51"/>
  <c r="W26" i="51"/>
  <c r="T27" i="51"/>
  <c r="V27" i="51"/>
  <c r="W27" i="51"/>
  <c r="V23" i="50"/>
  <c r="W23" i="50"/>
  <c r="V24" i="50"/>
  <c r="W24" i="50"/>
  <c r="V25" i="50"/>
  <c r="W25" i="50"/>
  <c r="V26" i="50"/>
  <c r="W26" i="50"/>
  <c r="V27" i="50"/>
  <c r="W27" i="50"/>
  <c r="V28" i="50"/>
  <c r="W28" i="50"/>
  <c r="V29" i="50"/>
  <c r="W29" i="50"/>
  <c r="V30" i="50"/>
  <c r="W30" i="50"/>
  <c r="V31" i="50"/>
  <c r="W31" i="50"/>
  <c r="V32" i="50"/>
  <c r="W32" i="50"/>
  <c r="V33" i="50"/>
  <c r="W33" i="50"/>
  <c r="V34" i="50"/>
  <c r="W34" i="50"/>
  <c r="V35" i="50"/>
  <c r="W35" i="50"/>
  <c r="V36" i="50"/>
  <c r="W36" i="50"/>
  <c r="V37" i="50"/>
  <c r="W37" i="50"/>
  <c r="V38" i="50"/>
  <c r="W38" i="50"/>
  <c r="V39" i="50"/>
  <c r="W39" i="50"/>
  <c r="V40" i="50"/>
  <c r="W40" i="50"/>
  <c r="V41" i="50"/>
  <c r="W41" i="50"/>
  <c r="V42" i="50"/>
  <c r="W42" i="50"/>
  <c r="V43" i="50"/>
  <c r="W43" i="50"/>
  <c r="V44" i="50"/>
  <c r="W44" i="50"/>
  <c r="V45" i="50"/>
  <c r="W45" i="50"/>
  <c r="V46" i="50"/>
  <c r="W46" i="50"/>
  <c r="V47" i="50"/>
  <c r="W47" i="50"/>
  <c r="V48" i="50"/>
  <c r="W48" i="50"/>
  <c r="V49" i="50"/>
  <c r="W49" i="50"/>
  <c r="V50" i="50"/>
  <c r="W50" i="50"/>
  <c r="W54" i="50"/>
  <c r="T55" i="50"/>
  <c r="V55" i="50"/>
  <c r="W55" i="50"/>
  <c r="W56" i="50"/>
  <c r="T57" i="50"/>
  <c r="V57" i="50"/>
  <c r="W57" i="50"/>
  <c r="W58" i="50"/>
  <c r="T59" i="50"/>
  <c r="V59" i="50"/>
  <c r="W59" i="50"/>
  <c r="W60" i="50"/>
  <c r="T61" i="50"/>
  <c r="V61" i="50"/>
  <c r="W61" i="50"/>
  <c r="W62" i="50"/>
  <c r="T63" i="50"/>
  <c r="V63" i="50"/>
  <c r="W63" i="50"/>
  <c r="V22" i="49"/>
  <c r="W22" i="49"/>
  <c r="V23" i="49"/>
  <c r="W23" i="49"/>
  <c r="V24" i="49"/>
  <c r="W24" i="49"/>
  <c r="V25" i="49"/>
  <c r="W25" i="49"/>
  <c r="V26" i="49"/>
  <c r="W26" i="49"/>
  <c r="V27" i="49"/>
  <c r="W27" i="49"/>
  <c r="V28" i="49"/>
  <c r="W28" i="49"/>
  <c r="V29" i="49"/>
  <c r="W29" i="49"/>
  <c r="V30" i="49"/>
  <c r="W30" i="49"/>
  <c r="V31" i="49"/>
  <c r="W31" i="49"/>
  <c r="V32" i="49"/>
  <c r="W32" i="49"/>
  <c r="V33" i="49"/>
  <c r="W33" i="49"/>
  <c r="V34" i="49"/>
  <c r="W34" i="49"/>
  <c r="V35" i="49"/>
  <c r="W35" i="49"/>
  <c r="W39" i="49"/>
  <c r="T40" i="49"/>
  <c r="V40" i="49"/>
  <c r="W40" i="49"/>
  <c r="W41" i="49"/>
  <c r="T42" i="49"/>
  <c r="V42" i="49"/>
  <c r="W42" i="49"/>
  <c r="W43" i="49"/>
  <c r="T44" i="49"/>
  <c r="V44" i="49"/>
  <c r="W44" i="49"/>
  <c r="W45" i="49"/>
  <c r="T46" i="49"/>
  <c r="V46" i="49"/>
  <c r="W46" i="49"/>
  <c r="V21" i="48"/>
  <c r="W21" i="48"/>
  <c r="W25" i="48"/>
  <c r="T26" i="48"/>
  <c r="V26" i="48"/>
  <c r="W26" i="48"/>
  <c r="V21" i="47"/>
  <c r="W21" i="47"/>
  <c r="W25" i="47"/>
  <c r="T26" i="47"/>
  <c r="V26" i="47"/>
  <c r="W26" i="47"/>
  <c r="V21" i="46"/>
  <c r="W21" i="46"/>
  <c r="W25" i="46"/>
  <c r="T26" i="46"/>
  <c r="V26" i="46"/>
  <c r="W26" i="46"/>
  <c r="V21" i="45"/>
  <c r="W21" i="45"/>
  <c r="W25" i="45"/>
  <c r="T26" i="45"/>
  <c r="V26" i="45"/>
  <c r="W26" i="45"/>
  <c r="V21" i="44"/>
  <c r="W21" i="44"/>
  <c r="W25" i="44"/>
  <c r="T26" i="44"/>
  <c r="V26" i="44"/>
  <c r="W26" i="44"/>
  <c r="V21" i="43"/>
  <c r="W21" i="43"/>
  <c r="V22" i="43"/>
  <c r="W22" i="43"/>
  <c r="W26" i="43"/>
  <c r="T27" i="43"/>
  <c r="V27" i="43"/>
  <c r="W27" i="43"/>
  <c r="V23" i="42"/>
  <c r="W23" i="42"/>
  <c r="V24" i="42"/>
  <c r="W24" i="42"/>
  <c r="V25" i="42"/>
  <c r="W25" i="42"/>
  <c r="V26" i="42"/>
  <c r="W26" i="42"/>
  <c r="V27" i="42"/>
  <c r="W27" i="42"/>
  <c r="V28" i="42"/>
  <c r="W28" i="42"/>
  <c r="V29" i="42"/>
  <c r="W29" i="42"/>
  <c r="V30" i="42"/>
  <c r="W30" i="42"/>
  <c r="V31" i="42"/>
  <c r="W31" i="42"/>
  <c r="V32" i="42"/>
  <c r="W32" i="42"/>
  <c r="W36" i="42"/>
  <c r="T37" i="42"/>
  <c r="V37" i="42"/>
  <c r="W37" i="42"/>
  <c r="W38" i="42"/>
  <c r="T39" i="42"/>
  <c r="V39" i="42"/>
  <c r="W39" i="42"/>
  <c r="W40" i="42"/>
  <c r="T41" i="42"/>
  <c r="V41" i="42"/>
  <c r="W41" i="42"/>
  <c r="W42" i="42"/>
  <c r="T43" i="42"/>
  <c r="V43" i="42"/>
  <c r="W43" i="42"/>
  <c r="W44" i="42"/>
  <c r="T45" i="42"/>
  <c r="V45" i="42"/>
  <c r="W45" i="42"/>
  <c r="V21" i="41"/>
  <c r="W21" i="41"/>
  <c r="V22" i="41"/>
  <c r="W22" i="41"/>
  <c r="V23" i="41"/>
  <c r="W23" i="41"/>
  <c r="V24" i="41"/>
  <c r="W24" i="41"/>
  <c r="W28" i="41"/>
  <c r="T29" i="41"/>
  <c r="V29" i="41"/>
  <c r="W29" i="41"/>
  <c r="W30" i="41"/>
  <c r="T31" i="41"/>
  <c r="V31" i="41"/>
  <c r="W31" i="41"/>
  <c r="W32" i="41"/>
  <c r="T33" i="41"/>
  <c r="V33" i="41"/>
  <c r="W33" i="41"/>
  <c r="V21" i="40"/>
  <c r="W21" i="40"/>
  <c r="W25" i="40"/>
  <c r="T26" i="40"/>
  <c r="V26" i="40"/>
  <c r="W26" i="40"/>
  <c r="V21" i="39"/>
  <c r="W21" i="39"/>
  <c r="V22" i="39"/>
  <c r="W22" i="39"/>
  <c r="V23" i="39"/>
  <c r="W23" i="39"/>
  <c r="W27" i="39"/>
  <c r="T28" i="39"/>
  <c r="V28" i="39"/>
  <c r="W28" i="39"/>
  <c r="W29" i="39"/>
  <c r="T30" i="39"/>
  <c r="V30" i="39"/>
  <c r="W30" i="39"/>
  <c r="W31" i="39"/>
  <c r="T32" i="39"/>
  <c r="V32" i="39"/>
  <c r="W32" i="39"/>
  <c r="V21" i="38"/>
  <c r="W21" i="38"/>
  <c r="V22" i="38"/>
  <c r="W22" i="38"/>
  <c r="V23" i="38"/>
  <c r="W23" i="38"/>
  <c r="W27" i="38"/>
  <c r="T28" i="38"/>
  <c r="V28" i="38"/>
  <c r="W28" i="38"/>
  <c r="V21" i="37"/>
  <c r="W21" i="37"/>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V35" i="37"/>
  <c r="W35" i="37"/>
  <c r="V36" i="37"/>
  <c r="W36" i="37"/>
  <c r="V37" i="37"/>
  <c r="W37" i="37"/>
  <c r="V38" i="37"/>
  <c r="W38" i="37"/>
  <c r="V39" i="37"/>
  <c r="W39" i="37"/>
  <c r="V40" i="37"/>
  <c r="W40" i="37"/>
  <c r="V41" i="37"/>
  <c r="W41" i="37"/>
  <c r="W45" i="37"/>
  <c r="T46" i="37"/>
  <c r="V46" i="37"/>
  <c r="W46" i="37"/>
  <c r="V21" i="36"/>
  <c r="W21" i="36"/>
  <c r="W25" i="36"/>
  <c r="T26" i="36"/>
  <c r="V26" i="36"/>
  <c r="W26" i="36"/>
  <c r="V21" i="35"/>
  <c r="W21" i="35"/>
  <c r="W25" i="35"/>
  <c r="T26" i="35"/>
  <c r="V26" i="35"/>
  <c r="W26" i="35"/>
  <c r="V21" i="34"/>
  <c r="W21" i="34"/>
  <c r="V22" i="34"/>
  <c r="W22" i="34"/>
  <c r="W26" i="34"/>
  <c r="T27" i="34"/>
  <c r="V27" i="34"/>
  <c r="W27" i="34"/>
  <c r="V21" i="33"/>
  <c r="W21" i="33"/>
  <c r="V22" i="33"/>
  <c r="W22" i="33"/>
  <c r="W26" i="33"/>
  <c r="T27" i="33"/>
  <c r="V27" i="33"/>
  <c r="W27" i="33"/>
  <c r="V21" i="32"/>
  <c r="W21" i="32"/>
  <c r="V22" i="32"/>
  <c r="W22" i="32"/>
  <c r="V23" i="32"/>
  <c r="W23" i="32"/>
  <c r="V24" i="32"/>
  <c r="W24" i="32"/>
  <c r="V25" i="32"/>
  <c r="W25" i="32"/>
  <c r="V26" i="32"/>
  <c r="W26" i="32"/>
  <c r="V27" i="32"/>
  <c r="W27" i="32"/>
  <c r="W31" i="32"/>
  <c r="T32" i="32"/>
  <c r="V32" i="32"/>
  <c r="W32" i="32"/>
  <c r="W26" i="31"/>
  <c r="T27" i="31"/>
  <c r="V27" i="31"/>
  <c r="W27" i="31"/>
  <c r="V21" i="30"/>
  <c r="W21" i="30"/>
  <c r="V22" i="30"/>
  <c r="W22" i="30"/>
  <c r="V23" i="30"/>
  <c r="W23" i="30"/>
  <c r="V24" i="30"/>
  <c r="W24" i="30"/>
  <c r="W28" i="30"/>
  <c r="T29" i="30"/>
  <c r="V29" i="30"/>
  <c r="W29" i="30"/>
  <c r="V21" i="29"/>
  <c r="W21" i="29"/>
  <c r="W25" i="29"/>
  <c r="T26" i="29"/>
  <c r="V26" i="29"/>
  <c r="W26" i="29"/>
  <c r="V21" i="28"/>
  <c r="W21" i="28"/>
  <c r="V22" i="28"/>
  <c r="W22" i="28"/>
  <c r="V23" i="28"/>
  <c r="W23" i="28"/>
  <c r="V24" i="28"/>
  <c r="W24" i="28"/>
  <c r="W28" i="28"/>
  <c r="T29" i="28"/>
  <c r="V29" i="28"/>
  <c r="W29" i="28"/>
  <c r="V21" i="27"/>
  <c r="W21" i="27"/>
  <c r="W25" i="27"/>
  <c r="T26" i="27"/>
  <c r="V26" i="27"/>
  <c r="W26" i="27"/>
  <c r="V21" i="26"/>
  <c r="W21" i="26"/>
  <c r="V22" i="26"/>
  <c r="W22" i="26"/>
  <c r="V23" i="26"/>
  <c r="W23" i="26"/>
  <c r="W27" i="26"/>
  <c r="T28" i="26"/>
  <c r="V28" i="26"/>
  <c r="W28" i="26"/>
  <c r="V21" i="25"/>
  <c r="W21" i="25"/>
  <c r="V22" i="25"/>
  <c r="W22" i="25"/>
  <c r="V23" i="25"/>
  <c r="W23" i="25"/>
  <c r="V24" i="25"/>
  <c r="W24" i="25"/>
  <c r="W28" i="25"/>
  <c r="T29" i="25"/>
  <c r="V29" i="25"/>
  <c r="W29" i="25"/>
  <c r="V21" i="24"/>
  <c r="W21" i="24"/>
  <c r="V22" i="24"/>
  <c r="W22" i="24"/>
  <c r="W26" i="24"/>
  <c r="T27" i="24"/>
  <c r="V27" i="24"/>
  <c r="W27" i="24"/>
  <c r="V21" i="23"/>
  <c r="W21" i="23"/>
  <c r="W25" i="23"/>
  <c r="T26" i="23"/>
  <c r="V26" i="23"/>
  <c r="W26" i="23"/>
  <c r="V21" i="22"/>
  <c r="W21" i="22"/>
  <c r="W25" i="22"/>
  <c r="T26" i="22"/>
  <c r="V26" i="22"/>
  <c r="W26" i="22"/>
  <c r="V21" i="21"/>
  <c r="W21" i="21"/>
  <c r="V22" i="21"/>
  <c r="W22" i="21"/>
  <c r="W26" i="21"/>
  <c r="T27" i="21"/>
  <c r="V27" i="21"/>
  <c r="W27" i="21"/>
  <c r="V21" i="20"/>
  <c r="W21" i="20"/>
  <c r="V22" i="20"/>
  <c r="W22" i="20"/>
  <c r="W26" i="20"/>
  <c r="T27" i="20"/>
  <c r="V27" i="20"/>
  <c r="W27" i="20"/>
  <c r="V21" i="19"/>
  <c r="W21" i="19"/>
  <c r="V22" i="19"/>
  <c r="W22" i="19"/>
  <c r="V23" i="19"/>
  <c r="W23" i="19"/>
  <c r="V24" i="19"/>
  <c r="W24" i="19"/>
  <c r="V25" i="19"/>
  <c r="W25" i="19"/>
  <c r="V26" i="19"/>
  <c r="W26" i="19"/>
  <c r="V27" i="19"/>
  <c r="W27" i="19"/>
  <c r="V28" i="19"/>
  <c r="W28" i="19"/>
  <c r="V29" i="19"/>
  <c r="W29" i="19"/>
  <c r="W33" i="19"/>
  <c r="T34" i="19"/>
  <c r="V34" i="19"/>
  <c r="W34" i="19"/>
  <c r="W35" i="19"/>
  <c r="T36" i="19"/>
  <c r="V36" i="19"/>
  <c r="W36" i="19"/>
  <c r="W37" i="19"/>
  <c r="T38" i="19"/>
  <c r="V38" i="19"/>
  <c r="W38" i="19"/>
  <c r="V21" i="18"/>
  <c r="W21" i="18"/>
  <c r="V22" i="18"/>
  <c r="W22" i="18"/>
  <c r="V23" i="18"/>
  <c r="W23" i="18"/>
  <c r="V24" i="18"/>
  <c r="W24" i="18"/>
  <c r="W28" i="18"/>
  <c r="T29" i="18"/>
  <c r="V29" i="18"/>
  <c r="W29" i="18"/>
  <c r="V21" i="17"/>
  <c r="W21" i="17"/>
  <c r="V22" i="17"/>
  <c r="W22" i="17"/>
  <c r="V23" i="17"/>
  <c r="W23" i="17"/>
  <c r="V24" i="17"/>
  <c r="W24" i="17"/>
  <c r="V25" i="17"/>
  <c r="W25" i="17"/>
  <c r="V26" i="17"/>
  <c r="W26" i="17"/>
  <c r="V27" i="17"/>
  <c r="W27" i="17"/>
  <c r="W31" i="17"/>
  <c r="T32" i="17"/>
  <c r="V32" i="17"/>
  <c r="W32" i="17"/>
  <c r="V21" i="16"/>
  <c r="W21" i="16"/>
  <c r="V22" i="16"/>
  <c r="W22" i="16"/>
  <c r="V23" i="16"/>
  <c r="W23" i="16"/>
  <c r="V24" i="16"/>
  <c r="W24" i="16"/>
  <c r="W28" i="16"/>
  <c r="T29" i="16"/>
  <c r="V29" i="16"/>
  <c r="W29" i="16"/>
  <c r="V21" i="15"/>
  <c r="W21" i="15"/>
  <c r="V22" i="15"/>
  <c r="W22" i="15"/>
  <c r="W26" i="15"/>
  <c r="T27" i="15"/>
  <c r="V27" i="15"/>
  <c r="W27" i="15"/>
  <c r="V21" i="14"/>
  <c r="W21" i="14"/>
  <c r="V22" i="14"/>
  <c r="W22" i="14"/>
  <c r="V23" i="14"/>
  <c r="W23" i="14"/>
  <c r="W27" i="14"/>
  <c r="T28" i="14"/>
  <c r="V28" i="14"/>
  <c r="W28" i="14"/>
  <c r="W26" i="13"/>
  <c r="T27" i="13"/>
  <c r="V27" i="13"/>
  <c r="W27" i="13"/>
  <c r="W26" i="12"/>
  <c r="T27" i="12"/>
  <c r="V27" i="12"/>
  <c r="W27" i="12"/>
  <c r="W26" i="11"/>
  <c r="T27" i="11"/>
  <c r="V27" i="11"/>
  <c r="W27" i="11"/>
  <c r="V21" i="10"/>
  <c r="W21" i="10"/>
  <c r="V22" i="10"/>
  <c r="W22" i="10"/>
  <c r="W26" i="10"/>
  <c r="T27" i="10"/>
  <c r="V27" i="10"/>
  <c r="W27" i="10"/>
  <c r="V21" i="9"/>
  <c r="W21" i="9"/>
  <c r="V22" i="9"/>
  <c r="W22" i="9"/>
  <c r="V23" i="9"/>
  <c r="W23" i="9"/>
  <c r="V24" i="9"/>
  <c r="W24" i="9"/>
  <c r="W28" i="9"/>
  <c r="T29" i="9"/>
  <c r="V29" i="9"/>
  <c r="W29" i="9"/>
  <c r="W28" i="8"/>
  <c r="V28" i="8"/>
  <c r="T28" i="8"/>
  <c r="W27" i="8"/>
  <c r="W23" i="8"/>
  <c r="V23" i="8"/>
  <c r="W22" i="8"/>
  <c r="V22" i="8"/>
  <c r="W21" i="8"/>
  <c r="V21" i="8"/>
  <c r="W30" i="7"/>
  <c r="V30" i="7"/>
  <c r="T30" i="7"/>
  <c r="W29" i="7"/>
  <c r="W25" i="7"/>
  <c r="V25" i="7"/>
  <c r="W24" i="7"/>
  <c r="V24" i="7"/>
  <c r="W23" i="7"/>
  <c r="V23" i="7"/>
  <c r="W22" i="7"/>
  <c r="V22" i="7"/>
  <c r="W21" i="7"/>
  <c r="V21" i="7"/>
  <c r="W29" i="6" l="1"/>
  <c r="V29" i="6"/>
  <c r="T29" i="6"/>
  <c r="W28" i="6"/>
  <c r="W24" i="6"/>
  <c r="V24" i="6"/>
  <c r="W23" i="6"/>
  <c r="V23" i="6"/>
  <c r="W22" i="6"/>
  <c r="V22" i="6"/>
  <c r="W21" i="6"/>
  <c r="V21" i="6"/>
  <c r="W29" i="5"/>
  <c r="V29" i="5"/>
  <c r="T29" i="5"/>
  <c r="W28" i="5"/>
  <c r="W24" i="5"/>
  <c r="V24" i="5"/>
  <c r="W23" i="5"/>
  <c r="V23" i="5"/>
  <c r="W22" i="5"/>
  <c r="V22" i="5"/>
  <c r="W21" i="5"/>
  <c r="V21" i="5"/>
  <c r="W31" i="4"/>
  <c r="V31" i="4"/>
  <c r="T31" i="4"/>
  <c r="W30" i="4"/>
  <c r="W26" i="4"/>
  <c r="V26" i="4"/>
  <c r="W25" i="4"/>
  <c r="V25" i="4"/>
  <c r="W24" i="4"/>
  <c r="V24" i="4"/>
  <c r="W23" i="4"/>
  <c r="V23" i="4"/>
  <c r="W22" i="4"/>
  <c r="V22" i="4"/>
  <c r="W21" i="4"/>
  <c r="V21" i="4"/>
  <c r="W27" i="3"/>
  <c r="V27" i="3"/>
  <c r="T27" i="3"/>
  <c r="W26" i="3"/>
  <c r="W22" i="3"/>
  <c r="V22" i="3"/>
  <c r="W21" i="3"/>
  <c r="V21" i="3"/>
  <c r="W30" i="2"/>
  <c r="V30" i="2"/>
  <c r="T30" i="2"/>
  <c r="W29" i="2"/>
  <c r="W25" i="2"/>
  <c r="V25" i="2"/>
  <c r="W24" i="2"/>
  <c r="V24" i="2"/>
  <c r="W23" i="2"/>
  <c r="V23" i="2"/>
  <c r="W22" i="2"/>
  <c r="V22" i="2"/>
  <c r="W21" i="2"/>
  <c r="V21" i="2"/>
  <c r="W30" i="1"/>
  <c r="V30" i="1"/>
  <c r="T30" i="1"/>
  <c r="W29" i="1"/>
  <c r="W25" i="1"/>
  <c r="V25" i="1"/>
  <c r="W24" i="1"/>
  <c r="V24" i="1"/>
  <c r="W23" i="1"/>
  <c r="V23" i="1"/>
  <c r="W22" i="1"/>
  <c r="V22" i="1"/>
  <c r="W21" i="1"/>
  <c r="V21" i="1"/>
</calcChain>
</file>

<file path=xl/sharedStrings.xml><?xml version="1.0" encoding="utf-8"?>
<sst xmlns="http://schemas.openxmlformats.org/spreadsheetml/2006/main" count="12499" uniqueCount="2186">
  <si>
    <t>Informes sobre la Situación Económica, las Finanzas Públicas y la Deuda Pública, Anexos</t>
  </si>
  <si>
    <t xml:space="preserve">      Cuarto Trimestre 2013</t>
  </si>
  <si>
    <t xml:space="preserve">Avance en los Programas Presupuestarios con Erogaciones para la Igualdad entre Mujeres y Hombres, Anexo 12, PEF 2013
    Periodo Enero - Diciembre  </t>
  </si>
  <si>
    <t>DATOS DEL PROGRAMA</t>
  </si>
  <si>
    <t>Ramo</t>
  </si>
  <si>
    <t>4</t>
  </si>
  <si>
    <t>Gobernación</t>
  </si>
  <si>
    <t>Programa presupuestario</t>
  </si>
  <si>
    <t>E015</t>
  </si>
  <si>
    <t>Promover la atención y prevención de la violencia contra las mujeres</t>
  </si>
  <si>
    <r>
      <t xml:space="preserve">Monto Aprobado </t>
    </r>
    <r>
      <rPr>
        <sz val="10"/>
        <rFont val="Soberana Sans"/>
        <family val="2"/>
      </rPr>
      <t xml:space="preserve">
(millones de pesos)</t>
    </r>
  </si>
  <si>
    <t>121.6</t>
  </si>
  <si>
    <t/>
  </si>
  <si>
    <t>Unidades responsables</t>
  </si>
  <si>
    <t>V00</t>
  </si>
  <si>
    <t>(Comisión Nacional para Prevenir y Erradicar la Violencia Contra las Mujeres)</t>
  </si>
  <si>
    <t>Población Objetivo</t>
  </si>
  <si>
    <t>Población Atendida</t>
  </si>
  <si>
    <t>Mujeres</t>
  </si>
  <si>
    <t>Hombres</t>
  </si>
  <si>
    <t>Descripción de la problemática que atiende el Programa</t>
  </si>
  <si>
    <t>ALINEACIÓN</t>
  </si>
  <si>
    <t xml:space="preserve">Plan Nacional de Desarrollo </t>
  </si>
  <si>
    <t xml:space="preserve">Programa Derivado del PND </t>
  </si>
  <si>
    <t>Objetivo estratégico de la Dependencia o Entidad</t>
  </si>
  <si>
    <t>Eje de Política Pública</t>
  </si>
  <si>
    <t>Programa</t>
  </si>
  <si>
    <t>Dependencia o Entidad</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</si>
  <si>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</si>
  <si>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</si>
  <si>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</si>
  <si>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</si>
  <si>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</si>
  <si>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</si>
  <si>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</si>
  <si>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</si>
  <si>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</si>
  <si>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</si>
  <si>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</si>
  <si>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</si>
  <si>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</si>
  <si>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</si>
  <si>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</si>
  <si>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</si>
  <si>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Número de Centros de Justicia para las mujeres en funcionamiento</t>
  </si>
  <si>
    <t>Centros de Justicia</t>
  </si>
  <si>
    <t>Semestral</t>
  </si>
  <si>
    <t>3.00</t>
  </si>
  <si>
    <t>4.00</t>
  </si>
  <si>
    <t xml:space="preserve">Número de mujeres víctimas de violencia atendidas en los centros de justicia para las mujeres </t>
  </si>
  <si>
    <t>Mujer</t>
  </si>
  <si>
    <t>Trimestral</t>
  </si>
  <si>
    <t>25,000.00</t>
  </si>
  <si>
    <t>27,922.00</t>
  </si>
  <si>
    <t>Porcentaje de entidades federativas que han implementado acciones en el marco del Programa Regional para la Prevención y Erradicación de la Violencia contra las Mujeres</t>
  </si>
  <si>
    <t>Entidad federativa</t>
  </si>
  <si>
    <t>12.50</t>
  </si>
  <si>
    <t>15.63</t>
  </si>
  <si>
    <t xml:space="preserve">Fideicomiso del Fondo para la declaratoria de alerta de violencia de género y sus lineamientos de operación </t>
  </si>
  <si>
    <t>Fideicomiso</t>
  </si>
  <si>
    <t>Anual</t>
  </si>
  <si>
    <t>1.00</t>
  </si>
  <si>
    <t>0.0</t>
  </si>
  <si>
    <t>Certificación en igualdad laboral con base en la norma  mexicana NMX-R-025-SCFI-2012</t>
  </si>
  <si>
    <t>Avance en el ejercicio del presupuesto aprobado para el Programa (millones de pesos)</t>
  </si>
  <si>
    <t>Presupuesto anual aprobado para el Programa presupuestario registrado en el anexo 10 del PEF 2013</t>
  </si>
  <si>
    <t>Pagado al periodo</t>
  </si>
  <si>
    <t>Avance %</t>
  </si>
  <si>
    <t>Millones de pesos</t>
  </si>
  <si>
    <t>Porcentaje</t>
  </si>
  <si>
    <t>Al periodo</t>
  </si>
  <si>
    <t>PRESUPUESTO ORIGINAL</t>
  </si>
  <si>
    <t>UR: V00</t>
  </si>
  <si>
    <t>121.63</t>
  </si>
  <si>
    <t>81.94</t>
  </si>
  <si>
    <t>PRESUPUESTO MODIFICADO</t>
  </si>
  <si>
    <t>122.36</t>
  </si>
  <si>
    <t>Información Cualitativa</t>
  </si>
  <si>
    <r>
      <t>Justificación de diferencia de avances con respecto a las metas programadas
UR:</t>
    </r>
    <r>
      <rPr>
        <sz val="10"/>
        <rFont val="Soberana Sans"/>
        <family val="2"/>
      </rPr>
      <t xml:space="preserve"> V00
En relación con el indicador sobre el Fideicomiso del Fondo para la declaratoria de alerta de violencia de género y sus lineamientos de operación, se informa que el 25 de noviembre se modificó el Reglamento de la Ley General de Acceso de las Mujeres a una Vida Libre de Violencia, en donde la modificación más importante se efectuó en el tema de la declaratoria de alerta de violencia de género, con lo cual, al 31 de diciembre del ejercicio fiscal 2013, no se cuenta con ninguna declaratoria, ni trabajos relativos al Fideicomiso.</t>
    </r>
  </si>
  <si>
    <r>
      <t>Acciones de mejora para el siguiente periodo
UR:</t>
    </r>
    <r>
      <rPr>
        <sz val="10"/>
        <rFont val="Soberana Sans"/>
        <family val="2"/>
      </rPr>
      <t xml:space="preserve"> V00
La Conavim obtuvo la Certificación en Igualdad Laboral con base en la Norma Oficial Mexicana NMX-R-025-SCFI-2012 (con una vigencia de cuatro años). Asimismo, se dio acompañamiento al proceso de certificación para el sector central de Gobernación y sus 64 unidades administrativas, logrando la certificación correspondiente. </t>
    </r>
  </si>
  <si>
    <t>E907</t>
  </si>
  <si>
    <t>Fomento de la cultura de la participación ciudadana en la prevención del delito en el marco de la Equidad y Género (Cumplimiento a la LGAMVLV)</t>
  </si>
  <si>
    <t>951</t>
  </si>
  <si>
    <t>(Dirección General de Prevención del Delito y Participación Ciudadana)</t>
  </si>
  <si>
    <t>529</t>
  </si>
  <si>
    <t>129</t>
  </si>
  <si>
    <t xml:space="preserve">Programa para la Igualdad entre Mujeres y Hombres de la Secretaría </t>
  </si>
  <si>
    <t>10.00</t>
  </si>
  <si>
    <t>Protocolo de Actuación Policial con Perspectiva de Género</t>
  </si>
  <si>
    <t>Acción</t>
  </si>
  <si>
    <t>40.00</t>
  </si>
  <si>
    <t>Programa de Prevención de la Violencia de Género a la comunidad y servidores públicos</t>
  </si>
  <si>
    <t>Comité para Prevenir y Atender los casos de Hostigamiento y Acoso sexual en la SSP</t>
  </si>
  <si>
    <t>5.00</t>
  </si>
  <si>
    <t xml:space="preserve">Cultura Institucional con Perspectiva de Género </t>
  </si>
  <si>
    <t>20.00</t>
  </si>
  <si>
    <t>UR: 951</t>
  </si>
  <si>
    <r>
      <t>Justificación de diferencia de avances con respecto a las metas programadas
UR:</t>
    </r>
    <r>
      <rPr>
        <sz val="10"/>
        <rFont val="Soberana Sans"/>
        <family val="2"/>
      </rPr>
      <t xml:space="preserve"> 951
La información que se reporta en el anexo 1 y 2 corresponde solamente a las actividades que la Dirección General de Estrategias para la Atención de los Derechos Humanos (depende de la Subsecretaria de Derechos Humanos de SEGOB) ha realizado en torno al BANAVIM.</t>
    </r>
  </si>
  <si>
    <t>P006</t>
  </si>
  <si>
    <t>Planeación demográfica del país</t>
  </si>
  <si>
    <t>2.6</t>
  </si>
  <si>
    <t>G00</t>
  </si>
  <si>
    <t>(Secretaría General del Consejo Nacional de Población)</t>
  </si>
  <si>
    <t>0</t>
  </si>
  <si>
    <t xml:space="preserve">Conceptualización y producción de una campaña de comunicación para adolescentes </t>
  </si>
  <si>
    <t>Campaña</t>
  </si>
  <si>
    <t>N/A</t>
  </si>
  <si>
    <t xml:space="preserve">Difusión de la campaña de comunicación </t>
  </si>
  <si>
    <t>UR: G00</t>
  </si>
  <si>
    <t>2.60</t>
  </si>
  <si>
    <t>P012</t>
  </si>
  <si>
    <t>Desarrollo y aplicación de programas y políticas en materia de prevención social del delito y promoción de la participación ciudadana</t>
  </si>
  <si>
    <t>64.0</t>
  </si>
  <si>
    <t>W00</t>
  </si>
  <si>
    <t>(Secretariado Ejecutivo del Sistema Nacional de Seguridad Pública)</t>
  </si>
  <si>
    <t>Modelo</t>
  </si>
  <si>
    <t>Porcentaje del personal de policía capacitado en el Modelo</t>
  </si>
  <si>
    <t>Capacitación</t>
  </si>
  <si>
    <t>100.00</t>
  </si>
  <si>
    <t>Elaborar el protocolo de identificación y atención para mujeres, niñas y niños víctimas del delito de trata de persona.</t>
  </si>
  <si>
    <t>Publicación</t>
  </si>
  <si>
    <t>Porcentaje de personal capacitado en el Protocolo de identificación y atención para mujeres, niñas y niños víctimas del delito de Trata de Personas</t>
  </si>
  <si>
    <t>Número de Centros de Justica para las Mujeres con seguimiento metodológico</t>
  </si>
  <si>
    <t>Centros de Justicia para las Mujeres, que tienen un seguimiento metodológico para la correcta operación y atención de Mujeres, niñas, niños y adolescentes.</t>
  </si>
  <si>
    <t>500.00</t>
  </si>
  <si>
    <t>UR: W00</t>
  </si>
  <si>
    <t>28.96</t>
  </si>
  <si>
    <t>49.0</t>
  </si>
  <si>
    <t>49.00</t>
  </si>
  <si>
    <t>P015</t>
  </si>
  <si>
    <t>Promover la prevención, protección y atención en materia de trata de personas</t>
  </si>
  <si>
    <t>8.0</t>
  </si>
  <si>
    <t>911</t>
  </si>
  <si>
    <t>(Unidad para la Defensa de los Derechos Humanos)</t>
  </si>
  <si>
    <t>Acciones de prevención, protección y atención realizadas</t>
  </si>
  <si>
    <t>200.00</t>
  </si>
  <si>
    <t>95.00</t>
  </si>
  <si>
    <t>Porcentaje de acuerdos de la Comisión Intersecretarial para prevenir y sancionar la trata de personas</t>
  </si>
  <si>
    <t>64.00</t>
  </si>
  <si>
    <t>Porcentaje de servidores públicos capacitados en materia de trata de personas</t>
  </si>
  <si>
    <t>107.52</t>
  </si>
  <si>
    <t>Índice de incremento en actividades de difusión</t>
  </si>
  <si>
    <t>103.00</t>
  </si>
  <si>
    <t>UR: 911</t>
  </si>
  <si>
    <t>0.05</t>
  </si>
  <si>
    <t>5.57</t>
  </si>
  <si>
    <t>P017</t>
  </si>
  <si>
    <t>Mecanismos de protección a periodistas y defensoras y defensores de derechos humanos</t>
  </si>
  <si>
    <t>1.5</t>
  </si>
  <si>
    <t>60</t>
  </si>
  <si>
    <t>40</t>
  </si>
  <si>
    <t>30</t>
  </si>
  <si>
    <t>39</t>
  </si>
  <si>
    <t>Implementar el Mecanismo de protección para personas defensoras de Derechos Humanos y Periodistas</t>
  </si>
  <si>
    <t>Porcentaje de Personas Defensoras de Derechos Humanos y Periodistas protegidos en situación de riesgo para ejercer libremente su labor.</t>
  </si>
  <si>
    <t>Archivo Base de Datos para Personas Defensoras de Derechos Humanos y Periodistas.  </t>
  </si>
  <si>
    <t>Porcentaje de medidas de protección implementadas</t>
  </si>
  <si>
    <t>Archivo Base de Datos para Personas Defensoras de Derechos Humanos y Periodistas de la Unidad de Evaluación de Riesgos, rubro de Medidas Implementadas.  </t>
  </si>
  <si>
    <t>Número de Evaluaciones de Riesgos realizadas sobre el número de evaluaciones de riesgos aprobadas.</t>
  </si>
  <si>
    <t>Archivo Base de Datos para Personas Defensoras de Derechos Humanos y Periodistas de la Unidad de Evaluación de Riesgos, rubro de Casos y Medidas Implementadas.  </t>
  </si>
  <si>
    <t>1.50</t>
  </si>
  <si>
    <t xml:space="preserve">V00- Comisión Nacional para Prevenir y Erradicar la Violencia Contra las Mujeres </t>
  </si>
  <si>
    <t xml:space="preserve"> Secretaría de Gobernación </t>
  </si>
  <si>
    <t xml:space="preserve">G00- Secretaría General del Consejo Nacional de Población </t>
  </si>
  <si>
    <t xml:space="preserve">W00- Secretariado Ejecutivo del Sistema Nacional de Seguridad Pública </t>
  </si>
  <si>
    <t xml:space="preserve">En el 2008, la Oficina de las Naciones Unidas contra la Droga y el Delito UNODC declaró que la trata de niños representa aproximadamente el  20% de las víctimas. Las mujeres y las niñas constituyen alrededor del 80% de las víctimas identificadas. En todas las regiones del mundo se ha detectado la trata de niños y en algunos países es la modalidad principal de la trata de personas. (UNODC, 2009) Actualmente, México es un país de origen, tránsito y destino de personas que son objeto de la trata de seres humanos para ser objeto de explotación sexual comercial y trabajo forzado. </t>
  </si>
  <si>
    <t xml:space="preserve">Protección a personas defensoras de derechos humanos y periodistas, a través del Mecanismo creado para tal fin. </t>
  </si>
  <si>
    <t xml:space="preserve">Secretaría de Gobernación </t>
  </si>
  <si>
    <t xml:space="preserve">De acuerdo con la Ley General de Acceso de las Mujeres a una Vida Libre de Violencia, la agresión contra mujeres es "cualquier acción u omisión, basada en su género, que les cause daño o sufrimiento psicológico, físico, patrimonial, económico, sexual o la muerte, tanto en el ámbito privado como en el público.  Esta realidad se refleja en los resultados preliminares de la Encuesta Nacional sobre la Dinámica de los Hogares (ENDIREH 2011), donde se muestra que de un total de 39.2 millones de mujeres de 15 años y más con pareja actual o que una vez la han tenido, el 25.1% ha sido violentada, lo que corresponde a 9.8 millones de mujeres.  </t>
  </si>
  <si>
    <t xml:space="preserve">certificado </t>
  </si>
  <si>
    <r>
      <t>Acciones realizadas en el periodo
UR:</t>
    </r>
    <r>
      <rPr>
        <sz val="10"/>
        <rFont val="Soberana Sans"/>
        <family val="2"/>
      </rPr>
      <t xml:space="preserve"> V00
Al 31 de diciembre se encuentran en operación 10 Centros de Justicia para las Mujeres en: Campeche, Ciudad Juárez, Chihuahua, Tuxtla Gutiérrez, Tlapa de Comonfort, Cuautitlán Izcalli, Amecameca, Oaxaca, Puebla y Torreón; de los cuales, 4 Centros de Justicia para las Mujeres iniciaron operación durante el cuarto trimestre de este año, Puebla, Torreón, Tlapa de Comonfort y Cuautitlán Izcalli. Los 10 Centros en funcionamiento atendieron a 27,922 mujeres víctimas de violencia.  Se crearon 8 redes ciudadanas y 5 interinstitucionales, en 5 entidades federativas (Chiapas, Estado de México, Guerrero, Hidalgo y Oaxaca). La conformación de estas redes benefició en total 434 personas (371 mujeres y 63 hombres) y se llevaron a cabo 16 talleres de capacitación.  
La Conavim obtuvo la Certificación en Igualdad Laboral con base en la Norma Oficial Mexicana NMX-R-025-SCFI-2012 (con una vigencia de cuatro años). Asimismo, se dio acompañamiento al proceso de certificación para el sector central de Gobernación y sus 64 unidades administrativas, logrando la certificación correspondiente. </t>
    </r>
  </si>
  <si>
    <t xml:space="preserve">Desigualdad de oportunidades y violencia de género, por lo que se tomó como base la Encuesta Nacional sobre la Dinámica de las Relaciones sobre los Hogares (ENDIREH) 2006, así como el cuestionario que se aplicó a los servidores públicos de cultura institucional con perspectiva de género en el año 2008. Derivado de esto se establecieron 3 actividades sustantivas: impulsar la perspectiva de género dentro de los cuerpos policiales del país, realizar acciones para promover la violencia de género, transversalizar una cultura institucional con perspectiva de género. </t>
  </si>
  <si>
    <r>
      <t>Acciones realizadas en el periodo
UR:</t>
    </r>
    <r>
      <rPr>
        <sz val="10"/>
        <rFont val="Soberana Sans"/>
        <family val="2"/>
      </rPr>
      <t xml:space="preserve"> 951
Las acciones realizadas se incluyen en el anexo 2.</t>
    </r>
  </si>
  <si>
    <r>
      <t>Acciones de mejora para el siguiente periodo
UR:</t>
    </r>
    <r>
      <rPr>
        <sz val="10"/>
        <rFont val="Soberana Sans"/>
        <family val="2"/>
      </rPr>
      <t xml:space="preserve"> 951
Sin acciones de mejora.</t>
    </r>
  </si>
  <si>
    <r>
      <t xml:space="preserve">Acciones realizadas en el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</si>
  <si>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</si>
  <si>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de mejora para el siguiente periodo
</t>
    </r>
    <r>
      <rPr>
        <sz val="10"/>
        <rFont val="Soberana Sans"/>
        <family val="2"/>
      </rPr>
      <t>Sin Información.</t>
    </r>
  </si>
  <si>
    <t xml:space="preserve">Anexo 12 INMUJERES Primer Trimestre.  La primera versión es la campaña etiquetada con INMUJERES, ambas ahorita las tenemos en el mismo estatus.  Primer trimestre 2013,  con fecha 29 de enero de 2013, se nos informó a través de la Dirección Administrativa, el presupuesto asignado en la partida 36101 y de conformidad con lo publicado por el PEF 2013, entonces se preparó la propuesta  Estrategia y Programa Anual de Comunicación Social 2013, que fue enviada el 6 de febrero de 2013 a la DGCS, y al cierre del 15 de marzo, con oficio No. SG/052/2013 se atendieron las observaciones derivadas de la falta de actualización del PND en el sistema, preparándose a la Secretaría General la documentación pertinente para su oportuna presentación ante cabeza de sector según la normatividad vigente.  Mediante  oficio No. SNM/DGNC/0338/13, se informa a la SGCONAPO, que se cuenta con la Autorización de la Estrategia y Programa Anual de Comunicación Social 2013.  Al 17 de abril, se han realizado cotizaciones con relación a proveedores para la idea creativa y producción, se continúa en el proceso administrativo.  Desde enero, como parte de la estrategia de comunicación en población , se difunde una cápsula relacionada con la prevención de embarazo no planificado e ITS incluyendo VIH/Sida en adolescentes, en el programa Zona Libre.  Definición de la población objetivo:  Las mujeres y varones adolescentes (entre 15 y 19 años de edad), con especial énfasis en los residentes de las áreas urbano-marginales, zonas rurales e indígenas, y los sectores menos escolarizados. </t>
  </si>
  <si>
    <t xml:space="preserve">Actualmente el Acceso a la Justicia para las Mujeres, es sumamente lento y no está apegado a una acción conjunta y transversal. Por eso el programa se encuentra impulsando acciones de transversaldiad en la procuración de justicia a través del Programa Acceso a la Justicia para las Mujeres, que este año se vio beneficiado con recursos del Anexo 12, del Presupuesto de Egresos de la Federación. </t>
  </si>
  <si>
    <t>Avance de la elaboración del Modelo de las Unidades Especializadas de la Policía para la Prevención y Atención de la violencia Familiar y de Género</t>
  </si>
  <si>
    <t>Personal sensibilizado y capacitado en la operación de los Centros de Justicia para las Mujeres en coordinación con la CONAVIM</t>
  </si>
  <si>
    <r>
      <t>Acciones realizadas en el periodo.
UR:</t>
    </r>
    <r>
      <rPr>
        <sz val="10"/>
        <rFont val="Soberana Sans"/>
        <family val="2"/>
      </rPr>
      <t xml:space="preserve"> 911
Las acciones realizadas se incluyen en el anexo 2</t>
    </r>
  </si>
  <si>
    <r>
      <t>Justificación de diferencia de avances con respecto a las metas programadas.
UR:</t>
    </r>
    <r>
      <rPr>
        <sz val="10"/>
        <rFont val="Soberana Sans"/>
        <family val="2"/>
      </rPr>
      <t xml:space="preserve"> 911
No se incluye el anexo 1 de población beneficiada dado que el programa no da atención a personas de manera directa.</t>
    </r>
  </si>
  <si>
    <r>
      <t>Acciones de mejora para el siguiente periodo.
UR:</t>
    </r>
    <r>
      <rPr>
        <sz val="10"/>
        <rFont val="Soberana Sans"/>
        <family val="2"/>
      </rPr>
      <t xml:space="preserve"> 911
No hay acciones de mejora</t>
    </r>
  </si>
  <si>
    <r>
      <t>Acciones realizadas en el periodo
UR:</t>
    </r>
    <r>
      <rPr>
        <sz val="10"/>
        <rFont val="Soberana Sans"/>
        <family val="2"/>
      </rPr>
      <t xml:space="preserve"> 911
Las acciones realizadas se reportan en el anexo 2.</t>
    </r>
  </si>
  <si>
    <r>
      <t>Justificación de diferencia de avances con respecto a las metas programadas
UR:</t>
    </r>
    <r>
      <rPr>
        <sz val="10"/>
        <rFont val="Soberana Sans"/>
        <family val="2"/>
      </rPr>
      <t xml:space="preserve"> 911
No hay diferencia de avances en los indicadores, los indicadores se cumplieron al 100 por ciento.</t>
    </r>
  </si>
  <si>
    <r>
      <t>Acciones de mejora para el siguiente periodo
UR:</t>
    </r>
    <r>
      <rPr>
        <sz val="10"/>
        <rFont val="Soberana Sans"/>
        <family val="2"/>
      </rPr>
      <t xml:space="preserve"> 911
las acciones de mejora se reportan en el anexo 2, favor de consultar.</t>
    </r>
  </si>
  <si>
    <t>5</t>
  </si>
  <si>
    <t>Relaciones Exteriores</t>
  </si>
  <si>
    <t>E002</t>
  </si>
  <si>
    <t>Protección y asistencia consular</t>
  </si>
  <si>
    <t>10.0</t>
  </si>
  <si>
    <t>211</t>
  </si>
  <si>
    <t>(Dirección General de Protección a Mexicanos en el Exterior)</t>
  </si>
  <si>
    <t>50</t>
  </si>
  <si>
    <t xml:space="preserve">La atención a las mujeres vulnerables para su repatriación se concentra en lograr repatriaciones seguras, dignas, ordenadas, y en apego a la vigilancia de los derechos humanos y a la unificación familiar. Se brinda especial atención para la emisión de la documentación consular requerida. Se establece comunicación con la familia en México para coordinar su recepción en nuestro país. En caso de ser necesario, se brinda apoyo para alimentación, medicamento, vestido y apoyo económico para pasajes hasta su lugar de origen. Durante las visitas a las mujeres recluidas se brinda orientación y apoyo sobre su situación jurídica y orientación en los procesos de custodia de menores y posibilidades legales para recuperar a sus hijas e hijos. Esto debe entenderse solo como una parte de la problemática que el programa pretende atender, sin embrago hay variables externas como la leyes de los países y estados receptores que dificultan la Protección y asistencia consular. Entre los casos de protección consular que son motivo de especial preocupación, figuran aquellos en que existen elementos que indican el uso excesivo o desproporcionado de la fuerza por parte de autoridades estadounidenses en el ejercicio de funciones migratorias. Por ello, el Gobierno de México ha impulsado el entendimiento con los Estados Unidos, con miras a prevenir incidentes de este tipo, incluyendo la adopción de la Declaración Conjunta México-Estados Unidos sobre Prevención de la Violencia en la Región Fronteriza, en diciembre de 2010, y de los Protocolos para la Prevención de la Violencia Fronteriza, en diciembre de 2011. Se trabaja para asegurar la plena implementación de ambos documentos por las autoridades de ambos países. </t>
  </si>
  <si>
    <t xml:space="preserve"> Secretaría de Relaciones Exteriores </t>
  </si>
  <si>
    <t>Atención y apoyo a mujeres, niñas, niños y adultos mayores en el exterior, en situación de maltrato.</t>
  </si>
  <si>
    <t>Caso</t>
  </si>
  <si>
    <t>1,600.00</t>
  </si>
  <si>
    <t>1,778.00</t>
  </si>
  <si>
    <t>Connacionales en el exterior apoyados y repatriados en situación vulnerable.</t>
  </si>
  <si>
    <t>2,800.00</t>
  </si>
  <si>
    <t>3,660.00</t>
  </si>
  <si>
    <t>Apoyo a connacionales en el exterior, víctimas de trata de personas.</t>
  </si>
  <si>
    <t>50.00</t>
  </si>
  <si>
    <t>51.00</t>
  </si>
  <si>
    <t>Atención y apoyo a mexicanas privadas de su libertad en el exterior.</t>
  </si>
  <si>
    <t>1,141.00</t>
  </si>
  <si>
    <t>Personal consular, en Estados Unidos, capacitado en materia de genero, derechos humanos y violencia contra las mujeres.</t>
  </si>
  <si>
    <t>Persona</t>
  </si>
  <si>
    <t>179.00</t>
  </si>
  <si>
    <t>UR: 211</t>
  </si>
  <si>
    <r>
      <t>Acciones realizadas en el periodo
UR:</t>
    </r>
    <r>
      <rPr>
        <sz val="10"/>
        <rFont val="Soberana Sans"/>
        <family val="2"/>
      </rPr>
      <t xml:space="preserve"> 211
En el periodo de octubre a diciembre de 2013, las representaciones consulares de México en EUA, atendieron un total de 1,602 casos bajo las acciones de equidad de género. Desglosado de la siguiente forma:  - Víctimas de maltrato: 450  - Repatriación de personas vulnerables: 862  - Víctimas de trata de personas: 13  - Mujeres privadas de su libertad: 277.
Por otra parte, se logró capacitar a un total de 34 personas de los departamentos de protección consular. </t>
    </r>
  </si>
  <si>
    <r>
      <t>Justificación de diferencia de avances con respecto a las metas programadas
UR:</t>
    </r>
    <r>
      <rPr>
        <sz val="10"/>
        <rFont val="Soberana Sans"/>
        <family val="2"/>
      </rPr>
      <t xml:space="preserve"> 211
La protección consular obedece a las características de las tendencias migratorias. El análisis de las cifras sugiere una tendencia creciente de atención en los casos de protección consular, particularmente en el rubro de víctimas de maltrato y trata de personas. </t>
    </r>
  </si>
  <si>
    <r>
      <t>Acciones de mejora para el siguiente periodo
UR:</t>
    </r>
    <r>
      <rPr>
        <sz val="10"/>
        <rFont val="Soberana Sans"/>
        <family val="2"/>
      </rPr>
      <t xml:space="preserve"> 211
El análisis constante de la legislación local y la coordinación con las autoridades federales, estatales y locales, permitirá establecer acciones de acuerdo a las variantes que presente la realidad migratoria, es especial en las situaciones que afectan en distinta medida a las mujeres y a los hombres migrantes.</t>
    </r>
  </si>
  <si>
    <t>P008</t>
  </si>
  <si>
    <t>Foros, publicaciones y actividades en materia de equidad de género</t>
  </si>
  <si>
    <t>0.9</t>
  </si>
  <si>
    <t>812</t>
  </si>
  <si>
    <t>(Dirección General de Derechos Humanos y Democracia)</t>
  </si>
  <si>
    <t xml:space="preserve">La Secretaría de Relaciones Exteriores impulsa y promueve en el ámbito internacional la defensa y protección de los derechos humanos, hacerlo en el contexto mundial requiere fomentar su cumplimiento al interior del país y de la propia institución. En este sentido, y con objeto de promover la igualdad de género, se propone sensibilizar, informar y capacitar a las y los servidores públicos (federales, estatales y municipales y de los tres órdenes de gobierno), académicos y defensores de derechos humanos encargados de realizar acciones para incorporar la perspectiva de género. Dicha  población se encuentra distribuida al interior de la Secretaría de Relaciones Exteriores, en diferentes dependencias institucionales de la Administración Pública Federal, en instituciones académicas, así como en organizaciones de la sociedad civil. Incorporar la perspectiva de género en la práctica de los principios y de las obligaciones que rigen las actividades de la SRE, refuerza el principio de igualdad y contribuye a fortalecer la proyecció0n de México en el exterior, velar por los intereses nacionales y servir a la ciudadanía. </t>
  </si>
  <si>
    <t>Eventos Nacionales e Internacionales de promoción de los instrumentos internacionales de derechos humanos, organizados copatrocinados o en los que se participó.</t>
  </si>
  <si>
    <t>Evento</t>
  </si>
  <si>
    <t>8.00</t>
  </si>
  <si>
    <t>Número de ejemplares de Publicaciones de instrumentos internacionales de derechos humanos entregados</t>
  </si>
  <si>
    <t>Ejemplares</t>
  </si>
  <si>
    <t>650.00</t>
  </si>
  <si>
    <t>Número de acciones y actividades que se realizan para promover la incorporación de la perspectiva de género al interior de la dependencia.</t>
  </si>
  <si>
    <t>Actividad</t>
  </si>
  <si>
    <t>UR: 812</t>
  </si>
  <si>
    <t>0.99</t>
  </si>
  <si>
    <t>0.97</t>
  </si>
  <si>
    <t>0.98</t>
  </si>
  <si>
    <r>
      <t>Acciones realizadas en el periodo
UR:</t>
    </r>
    <r>
      <rPr>
        <sz val="10"/>
        <rFont val="Soberana Sans"/>
        <family val="2"/>
      </rPr>
      <t xml:space="preserve"> 812
Se anexan archivos para cada Unidad responsable.</t>
    </r>
  </si>
  <si>
    <r>
      <t>Justificación de diferencia de avances con respecto a las metas programadas
UR:</t>
    </r>
    <r>
      <rPr>
        <sz val="10"/>
        <rFont val="Soberana Sans"/>
        <family val="2"/>
      </rPr>
      <t xml:space="preserve"> 812
La realización del más del 100% de las actividades al periodo de reporte permitió promover los mecanismos internacionales en las 440 mujeres y 84 hombres, mediante la difusión de publicaciones entre representaciones de mujeres indígenas, académicas, funcionarias/os federales y estatales, ONGs, etc.</t>
    </r>
  </si>
  <si>
    <r>
      <t>Acciones de mejora para el siguiente periodo
UR:</t>
    </r>
    <r>
      <rPr>
        <sz val="10"/>
        <rFont val="Soberana Sans"/>
        <family val="2"/>
      </rPr>
      <t xml:space="preserve"> 812
Las actividades se han programado contemplando el factor de la carga excesiva de trabajo, en este sentido la programación de las actividades se realizan en horarios que permiten una mayor participación del personal, así mismo se ha desplegado una comunicación institucional directa a las personas titulares de la unidades administrativas en la cual se solicita la participación de las y los Enlaces de Género, con el propósito de contar con el mayor número de Enlaces de Género y personal interesado. En lo que refiere a la atención en casos de violencia de género y hostigamiento y acoso sexual-laboral se detecta la necesidad de contar con un modelo de atención integral que contemple la atención psicológica en horario flexible.  </t>
    </r>
  </si>
  <si>
    <r>
      <t>Acciones de mejora para el siguiente periodo
UR:</t>
    </r>
    <r>
      <rPr>
        <sz val="10"/>
        <rFont val="Soberana Sans"/>
        <family val="2"/>
      </rPr>
      <t xml:space="preserve"> AYJ
Atender a las disposiciones de la Ley General de Víctimas cuando se retome este proyecto. Diseño de nuevas capacitaciones que ayuden a reforzar los conocimientos adquiridos en las capacitaciones básicas ya brindadas, así como a dotar de herramientas más especializadas a quienes brindan los servicios.  Reimpresión de los materiales ya elaborados para la capacitación básica, y diseño e impresión de nuevos, más especializados, que refuercen los conocimientos adquiridos y doten de mayores herramientas para la atención a víctimas. Redefinir el proyecto atendiendo a las nuevas circunstancias.</t>
    </r>
  </si>
  <si>
    <r>
      <t>Justificación de diferencia de avances con respecto a las metas programadas
UR:</t>
    </r>
    <r>
      <rPr>
        <sz val="10"/>
        <rFont val="Soberana Sans"/>
        <family val="2"/>
      </rPr>
      <t xml:space="preserve"> AYJ
A fin de tratar de cumplir las metas previstas, ha sido necesario irse adaptando a las circunstancias de PROVÍCTIMA, que está en proceso de cambio, lo que ha potenciado o agravado obstáculos de por sí existentes, primordialmente:  - Complejidad de los trámites administrativos para el ejercicio adecuado de los recursos.   - Falta de jerarquía de la Unidad de Género y, por ello, de capacidad de decisión.   - Ubicación de PROVÍCTIMA en 15 sedes, en distintas partes del país. 
Para solventar estos obstáculos, se piensa aprovechar las siguientes ventanas de oportunidad:   - Los talleres impartidos este año despertaron interés en los asistentes y varios directores de los centros de atención solicitaron capacitaciones en sus sedes.  - Existencia de presupuesto etiquetado suficiente para el ejercicio de estas acciones.  - Inicio, con el cambio de PROVÍCTIMA a Comisión Ejecutiva de Atención a Víctimas, de un proceso de consolidación que llevará a la institución a la estabilidad.
Las barrera;  Dificultades debidas a la coyuntura de PROVÍCTIMA que está en proceso de cambio.  La institución se está consolidando como Comisión Ejecutiva de Atención a Víctimas, lo cual es una ventana de oportunidad para definir políticas institucionales con perspectiva de género.  </t>
    </r>
  </si>
  <si>
    <r>
      <t>Acciones realizadas en el periodo
UR:</t>
    </r>
    <r>
      <rPr>
        <sz val="10"/>
        <rFont val="Soberana Sans"/>
        <family val="2"/>
      </rPr>
      <t xml:space="preserve"> AYJ
Los lunes de cada semana se envió por correo electrónico, a todos los/las servidores/as públicos/as de PROVÍCTIMA, un mensaje sobre igualdad entre mujeres y hombres, lenguaje incluyente y violencia contra las mujeres. En total se enviaron  14 mensajes entre octubre y diciembre de 2013 que, con los de los anteriores trimestres, suman 49.  
Debido al proceso de cambios que hubo en PROVÍCTIMA en el último trimestre del año, no fue posible llevar a cabo el ciclo de cine debate previsto para el último trimestre del 2013.  Entre octubre y diciembre se editaron, diseñaron e imprimieron 600 ejemplares de 3 cuadernillos (200 de cada uno), aprovechando para ello la información contenida en las presentaciones que se elaboraron en la Unidad de Género para capacitar al personal de la institución. El costo fue de $280,000.00 pesos. A cada cuadernillo lo acompaña un cd con material de apoyo sobre los temas. Los cuadernillos son:  Derechos Humanos y perspectiva de género y  Derechos Humano. Debido al proceso de cambio que vivió PROVÍCTIMA en 2013, no fue posible concretar en el último trimestre la contratación de un servicio para la recopilación e impresión de 500 ejemplares de un documento que contenga los lineamientos mínimos que deben regir el actuar transdisciplinario e interinstitucional en la atención a víctimas, y que atienda a las perspectivas de derechos humanos, género y protección integral de derechos de la infancia.</t>
    </r>
  </si>
  <si>
    <t>2.24</t>
  </si>
  <si>
    <t>5.37</t>
  </si>
  <si>
    <t>UR: AYJ</t>
  </si>
  <si>
    <t>5.93</t>
  </si>
  <si>
    <t>Documento</t>
  </si>
  <si>
    <t>AYJ</t>
  </si>
  <si>
    <t>Protocolo Interinstitucional de Atención a Víctimas. PRODUCTO.</t>
  </si>
  <si>
    <t>117.00</t>
  </si>
  <si>
    <t>Servidores/as públicos/capacitados. NÚMERO.</t>
  </si>
  <si>
    <t>6.00</t>
  </si>
  <si>
    <t>Capacitaciones de servidores/as públicos/as. NÚMERO</t>
  </si>
  <si>
    <t>14.00</t>
  </si>
  <si>
    <t>70.00</t>
  </si>
  <si>
    <t>Mensaje</t>
  </si>
  <si>
    <t>Materiales de difusión*. PRODUCTO.</t>
  </si>
  <si>
    <t xml:space="preserve">AYJ- Procuraduría Social de Atención a las Víctimas de Delitos </t>
  </si>
  <si>
    <t xml:space="preserve">El objeto de PROVÍCTIMA es atender de manera oportuna e integral a las víctimas y ofendidos de delitos. Las mujeres son vulnerables al delito y afectadas por él de maneras diversas que los hombres. Cuando las y los servidores públicos no tienen conocimiento o conciencia de esto, conlleva un trato discriminatorio por omisión, puesto que no se logra empoderarlas, como se debería. Por estas mismas razones también se limitan las posibilidades de atender a los hombres de la manera como lo necesitan por su sexo, ya que no siempre se reconoce que ellos pueden llegar a ser víctimas de ciertos delitos (por ejemplo, los de carácter sexual).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Si nos referimos a delitos cuyas víctimas mayoritarias son las mujeres, el 24.8% se refirió al probable delito de violencia familiar, el 6.2% al de violación, el 7.1% al de abuso sexual y el 1.5% al de trata de personas.  Las acciones de este programa tienen como objetivo final mejorar la atención brindada por la institución a las víctimas y los/as ofendidos/as de delitos para  contribuir a abatir la discriminación y la desigualdad en el ámbito de la justicia.  Ésta sería, por tanto, su población objetivo. Se estima que PROVÍCTIMA atenderá a una media de 10,000 personas en el año 2013. Para que sean ellas las que reciban los beneficios de estas acciones,  se capacitará a los servidores /as públicos/as de la institución, se difundirán mensajes sobre el derecho a la igualdad y se realizará un protocolo interinstitucional para la atención a víctimas del delito con perspectiva de género. </t>
  </si>
  <si>
    <t>184</t>
  </si>
  <si>
    <t>235</t>
  </si>
  <si>
    <t>(Procuraduría Social de Atención a las Víctimas de Delitos)</t>
  </si>
  <si>
    <t>5.9</t>
  </si>
  <si>
    <t>Atención Integral a Víctimas y Ofendidos de Delitos de Alto Impacto</t>
  </si>
  <si>
    <t>E033</t>
  </si>
  <si>
    <t>Hacienda y Crédito Público</t>
  </si>
  <si>
    <t>6</t>
  </si>
  <si>
    <r>
      <t>Acciones de mejora para el siguiente periodo
UR:</t>
    </r>
    <r>
      <rPr>
        <sz val="10"/>
        <rFont val="Soberana Sans"/>
        <family val="2"/>
      </rPr>
      <t xml:space="preserve"> AYJ
Diseño de nuevas capacitaciones que ayuden a reforzar los conocimientos adquiridos en las capacitaciones básicas ya brindadas, así como a dotar de herramientas más especializadas a quienes brindan los servicios.  Reimpresión de los materiales ya elaborados para la capacitación básica, y diseño e impresión de nuevos, más especializados, que refuercen los conocimientos adquiridos y doten de mayores herramientas para la atención a víctimas.  </t>
    </r>
  </si>
  <si>
    <r>
      <t>Justificación de diferencia de avances con respecto a las metas programadas
UR:</t>
    </r>
    <r>
      <rPr>
        <sz val="10"/>
        <rFont val="Soberana Sans"/>
        <family val="2"/>
      </rPr>
      <t xml:space="preserve"> AYJ
A fin de tratar de cumplir las metas previstas, ha sido necesario irse adaptando a las circunstancias de PROVÍCTIMA, que está en proceso de cambio, lo que ha potenciado o agravado obstáculos de po sí existentes; primordialmente:  - Complejidad de los trámites administrativos para el ejercicio adecuado de los recursos.   - Falta de jerarquía de la Unidad de Género y, por ello, de capacidad de decisión.   - Ubicación de PROVÍCTIMA en 15 sedes, en distintas partes del país.  Para solventar estos obstáculos, se piensa aprovechar las siguientes ventanas de oportunidad:   - Los talleres impartidos este año despertaron interés en los asistentes y varios directores de los centros de atención solicitaron capacitaciones en sus sedes.  - Existencia de presupuesto etiquetado suficiente para el ejercicio de estas acciones.  - Inicio, con el cambio de PROVÍCTIMA a Comisión Ejecutiva de Atención a Víctimas, de un proceso de consolidación que llevará a la institución a la estabilidad.  </t>
    </r>
  </si>
  <si>
    <r>
      <t>Acciones realizadas en el periodo
UR:</t>
    </r>
    <r>
      <rPr>
        <sz val="10"/>
        <rFont val="Soberana Sans"/>
        <family val="2"/>
      </rPr>
      <t xml:space="preserve"> AYJ
Entre octubre y diciembre se: Editaron, diseñaron e imprimieron 600 ejemplares de 3 cuadernillos (200 de cada uno), aprovechando para ello la información contenida en las presentaciones que se elaboraron en la Unidad de Género para capacitar al personal de la institución. El costo fue de $280,000.00 pesos. A cada cuadernillo lo acompaña un cd con material de apoyo. Los cuadernillos son:  o Derechos Humanos y perspectiva de género  o Derechos Humanos y teoría de protección integral de los derechos de la infancia.  o Aplicación en México de los tratados internacionales protectores del derecho a una vida libre de violencia de mujeres, niñas, niños y adolescentes. Produjeron, diseñaron e imprimieron 500 ejemplares del Manual para el desarrollo de capacidades sobre derechos humanos, género y protección integral de derechos de la infancia, que contiene información teórica y ejercicios, así como una lista de recursos web disponibles. En él se explica cómo aplicar los tres enfoques en la atención a víctimas y se hace referencia a otras cuestiones que deben tomarse en cuenta durante el trabajo de atención, como el que la víctima pertenezca a un grupo indígena, sea migrante, tenga alguna discapacidad o sea adulta mayor. El costo fue de $296,000.00 pesos. En este último trimestre no se pudo cumplir el programa de capacitación sobre derechos humanos, género y protección integral de derechos de la infancia que se tenía previsto, debido a la coyuntura de cambio en la que se encontraba la institución.   </t>
    </r>
  </si>
  <si>
    <t>1.69</t>
  </si>
  <si>
    <t>2.25</t>
  </si>
  <si>
    <t>1.68</t>
  </si>
  <si>
    <t>18.00</t>
  </si>
  <si>
    <t xml:space="preserve">El objeto de PROVÍCTIMA es atender de manera oportuna e integral a las víctimas y ofendidos de delitos. Las mujeres son vulnerables al delito y afectadas por él de maneras diversas que los hombres y, la mayoría de las veces, su victimización sucede en relaciones de poder en donde viven con desventaja respecto de sus victimarios. Cuando las y los servidores públicos no tienen conocimiento o conciencia de esto,  conlleva un trato discriminatorio por omisión pues no se logra el empoderamiento de las mujeres. Por estas mismas razones también se limitan las posibilidades de atender a los hombres de la manera como lo necesitan por su sexo.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El 15.9% de los casos atendidos por la institución se refirió a personas desaparecidas.  Se pretende mejorar la atención brindada por la institución a los familiares de personas desaparecidas o no localizadas para contribuir a abatir la discriminación y la desigualdad en el ámbito de la justicia.  De ahí que la población objetivo esté constituida por los familiares de personas desaparecidas o no localizadas. Conforme a las cifras de atención en 2012 se estima que PROVÍCTIMA atenderá a una media de 10,000 personas en el año 2013. Para que ellas reciban los beneficios de estas acciones, se capacitará a servidores públicos de la institución que atienden a familiares de personas desaparecidas o no localizadas. Esto con el fin de fortalecer las herramientas y las capacidades del personal de PROVÍCTIMA para que, al prestar los servicios de la institución, atiendan a la perspectiva de género.  </t>
  </si>
  <si>
    <t>1.6</t>
  </si>
  <si>
    <t>Atención Integral a Familiares de Personas Desaparecidas o No Localizadas</t>
  </si>
  <si>
    <t>E034</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</si>
  <si>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</si>
  <si>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Sin información</t>
    </r>
  </si>
  <si>
    <r>
      <t>Acciones realizadas en el periodo
UR:</t>
    </r>
    <r>
      <rPr>
        <sz val="10"/>
        <rFont val="Soberana Sans"/>
        <family val="2"/>
      </rPr>
      <t xml:space="preserve"> HHG
Sin información</t>
    </r>
  </si>
  <si>
    <t>UR: HHG</t>
  </si>
  <si>
    <t xml:space="preserve"> HHG- Instituto Nacional de las Mujeres </t>
  </si>
  <si>
    <t>Recursos destinados para la adquisición del inmueble, a través de arrendamiento financiero.</t>
  </si>
  <si>
    <t>(Instituto Nacional de las Mujeres)</t>
  </si>
  <si>
    <t>HHG</t>
  </si>
  <si>
    <t>Proyectos de inmuebles (oficinas administrativas)</t>
  </si>
  <si>
    <t>K025</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</si>
  <si>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</si>
  <si>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Sin información.</t>
    </r>
  </si>
  <si>
    <r>
      <t>Acciones realizadas en el periodo
UR:</t>
    </r>
    <r>
      <rPr>
        <sz val="10"/>
        <rFont val="Soberana Sans"/>
        <family val="2"/>
      </rPr>
      <t xml:space="preserve"> HHG
Sin información.</t>
    </r>
  </si>
  <si>
    <t>Retraso en la entrega de la documentación comprobatoria y justificatoria, por la adquisición de bienes y servicios.</t>
  </si>
  <si>
    <t>Actividades de apoyo administrativo</t>
  </si>
  <si>
    <t>M001</t>
  </si>
  <si>
    <t>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 confianza de los ciudadanos en su gobierno. La Secretaría de la Función Pública, dependencia del Poder Ejecutivo Federal, vigila que los servidores públicos federales se apeguen a la legalidad durante el ejercicio de sus funciones, sanciona a los que no lo hacen y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t>
  </si>
  <si>
    <t>Actividades de apoyo a la función pública y buen gobierno</t>
  </si>
  <si>
    <t>O001</t>
  </si>
  <si>
    <r>
      <t>Justificación de diferencia de avances con respecto a las metas programadas
UR:</t>
    </r>
    <r>
      <rPr>
        <sz val="10"/>
        <rFont val="Soberana Sans"/>
        <family val="2"/>
      </rPr>
      <t xml:space="preserve"> HHG
Indicador Personas certificadas en estándares de competencias laboral del sector para la igualdad de género. El excedente en el número de personas certificadas es producto de las tareas de seguimiento y actualización que realizó la Subdirección, en las cuales se identificó que dichas personas no habían sido reportadas en su momento debido a diversas razones, las cuales fueron explicadas en el reporte del primer trimestre. Indicador Organizaciones de la Sociedad Civil apoyadas a través del Fondo PROEQUIDAD. Se registra un avance del  112% en la meta anual, debido a que el recurso dispuesto se suministró a más organizaciones civiles de las programadas. Indicador Corporativos u oficinas centrales certificados en el Modelo de Equidad de Género. Se identifica una meta alcanzada del 121.53% por la alta demanda en el ingreso de Ayuntamientos del Estado de México durante el 2013.</t>
    </r>
  </si>
  <si>
    <r>
      <t>Acciones realizadas en el periodo
UR:</t>
    </r>
    <r>
      <rPr>
        <sz val="10"/>
        <rFont val="Soberana Sans"/>
        <family val="2"/>
      </rPr>
      <t xml:space="preserve"> HHG
Ver anexo_2</t>
    </r>
  </si>
  <si>
    <t>320.55</t>
  </si>
  <si>
    <t>357.62</t>
  </si>
  <si>
    <t>413.71</t>
  </si>
  <si>
    <t>312.00</t>
  </si>
  <si>
    <t>189.00</t>
  </si>
  <si>
    <t>Personas certificadas en estándares de competencias laboral del sector para la igualdad de Género</t>
  </si>
  <si>
    <t>79.00</t>
  </si>
  <si>
    <t>65.00</t>
  </si>
  <si>
    <t>Corporativos u oficinas centrales</t>
  </si>
  <si>
    <t>Corporativos u oficinas centrales certificados en el Modelo de Equidad de Género</t>
  </si>
  <si>
    <t>56.00</t>
  </si>
  <si>
    <t>Organización</t>
  </si>
  <si>
    <t>Organizaciones de la Sociedad Civil apoyadas a través del fondo PROEQUIDAD</t>
  </si>
  <si>
    <t xml:space="preserve">Inmujeres a través de sus programas sustantivos, describe la siguiente problemática: (P010) El Inmujeres tiene por finalidad promover y fomentar las condiciones que den lugar a la no discriminación, igualdad de oportunidades y de trato entre los géneros, el ejercicio de todos los derechos de las mujeres y su participación equitativa en la vida política, cultural, económica y social del país. Para responder a este mandato se realiza una estrecha coordinación con las dependencias de la AP Federal, Estatal y Municipal con la finalidad de cumplir con su atribución de implementar políticas públicas a favor de la igualdad entre mujeres y hombres. Específicamente la descripción de la problemática es la ausencia de unidades de género establecidas en las estructuras, la Prevalencia de muchos temas (mortalidad materna, desigualdad en el ingreso, violencia de género, acceso a puestos de toma de decisión, desarrollo de capacidades, entre otros) y cada uno con una variedad de problemáticas para atender. </t>
  </si>
  <si>
    <t>34</t>
  </si>
  <si>
    <t>413.7</t>
  </si>
  <si>
    <t>Promoción y coordinación de las acciones para la equidad de género</t>
  </si>
  <si>
    <t>P010</t>
  </si>
  <si>
    <r>
      <t>Justificación de diferencia de avances con respecto a las metas programadas
UR:</t>
    </r>
    <r>
      <rPr>
        <sz val="10"/>
        <rFont val="Soberana Sans"/>
        <family val="2"/>
      </rPr>
      <t xml:space="preserve"> HHG
Indicador Instancias de las Mujeres en las Entidades Federativas apoyadas. La IMEF de Tamaulipas no presentó proyecto porque no contaba con titular. Indicador Instancias Municipales de la Mujer apoyada. Se benefició a mayor número de IMM debido a la ampliación del recurso.</t>
    </r>
  </si>
  <si>
    <t>334.70</t>
  </si>
  <si>
    <t>336.66</t>
  </si>
  <si>
    <t>342.8</t>
  </si>
  <si>
    <t>406.00</t>
  </si>
  <si>
    <t>300.00</t>
  </si>
  <si>
    <t>IMM</t>
  </si>
  <si>
    <t>Instancias Municipales de las Mujeres apoyadas</t>
  </si>
  <si>
    <t>31.00</t>
  </si>
  <si>
    <t>32.00</t>
  </si>
  <si>
    <t>IMEF</t>
  </si>
  <si>
    <t xml:space="preserve">Instancias de las Mujeres en las Entidades Federativas apoyadas </t>
  </si>
  <si>
    <t xml:space="preserve">El Programa tiene como fin desarrollar acciones y proyectos orientados a contribuir a la disminución de las brechas de género para alcanzar la igualdad sustantiva entre mujeres y hombres en todos los ámbitos de la vida, a partir de la institucionalización de la perspectiva de género en las acciones de gobierno en los ámbitos estatales y, en su caso, municipales en las 32 entidades federativas, a través del fortalecimiento de las Instancias de las Mujeres en las Entidades Federativas como instancias rectoras de la política de igualdad en sus respectivas entidades. </t>
  </si>
  <si>
    <t>Fortalecimiento a la Transversalidad de la Perspectiva de Género</t>
  </si>
  <si>
    <t>S010</t>
  </si>
  <si>
    <r>
      <t>Acciones de mejora para el siguiente periodo
UR:</t>
    </r>
    <r>
      <rPr>
        <sz val="10"/>
        <rFont val="Soberana Sans"/>
        <family val="2"/>
      </rPr>
      <t xml:space="preserve"> AYB
El Programa  se reestructura para 2014. Se están llevando a cabo las estrategias de operación y mejora.  Se ejerció la totalidad del recurso, incluyendo la ampliación realizada al Programa, con la cual se pudo atender una parte de la demanda insatisfecha,  así como la generada en los estados por la contingencia.</t>
    </r>
  </si>
  <si>
    <r>
      <t>Justificación de diferencia de avances con respecto a las metas programadas
UR:</t>
    </r>
    <r>
      <rPr>
        <sz val="10"/>
        <rFont val="Soberana Sans"/>
        <family val="2"/>
      </rPr>
      <t xml:space="preserve"> AYB
Se realizó una ampliación presupuestal al Programa por un monto de $53.85 millones de pesos; por lo que se apoyaron más proyectos productivos en beneficios de mujeres indígenas. Por lo anterior, las metas establecidas se superaron.  En el caso del indicador de FIN, con base en las recomendaciones de evaluadores externos, desde el ejercicio 2012, el indicador cambia a: Incremento porcentual en la participación de la toma de decisiones de las beneficias del POPMI respecto al año anterior, con la finalidad de tener un punto de referencia (el año anterior). La meta establecida es de 1%. Y a partir de 2013, la periodicidad cambia a trianual. Por tal motivo, la meta se reporta en cero.</t>
    </r>
  </si>
  <si>
    <r>
      <t>Acciones realizadas en el periodo
UR:</t>
    </r>
    <r>
      <rPr>
        <sz val="10"/>
        <rFont val="Soberana Sans"/>
        <family val="2"/>
      </rPr>
      <t xml:space="preserve"> AYB
Se apoyaron 2,381 proyectos productivos, en beneficio de 23,169 mujeres indígenas, en 1,545 localidades y 269 municipios de la Cruzada Nacional contra el Hambre, con una inversión federal de 248.84 millones de pesos, Estatal de 2.7 millones de pesos y Municipal de 2.5 millones de pesos. Se realizó una Expo Venta de Productos de las Mujeres del Programa Organización Productiva para Mujeres Indígenas, en el estado de Yucatán, en donde participaron 90 mujeres beneficiarias y 24 promotoras, con el propósito de generar un espacio de difusión y venta directa de productos y alimentos elaborados artesanalmente de acuerdo con los usos y costumbres culturales de nuestro país. Se llevó a cabo el IX Encuentro de Mujeres Rurales, en la Ciudad de México, con la participación de varias instancias como SEDATU, SAGARPA, INAES, CONANP, INDESOL, SEDESOL, INMUJERES y la CDI. Asistieron 41 productoras beneficiarias y 2 promotoras de los estados de México, Guerrero, Chiapas, Puebla, Oaxaca, Veracruz.  Se realizó un Balance del Programa Organización Productiva para Mujeres Indígenas 2013 y Taller de Solución de Conflictos, en el estado de Guerrero, en donde participaron 51 promotoras indígenas con el objeto de mejorar la operación y atención institucional al dirigir los esfuerzos que realizan las promotoras beneficiarias del POPMI hacia proyectos más organizados y motivados.</t>
    </r>
  </si>
  <si>
    <t>497.73</t>
  </si>
  <si>
    <t>497.74</t>
  </si>
  <si>
    <t>UR: AYB</t>
  </si>
  <si>
    <t>443.89</t>
  </si>
  <si>
    <t>18,316.00</t>
  </si>
  <si>
    <t>13,716.00</t>
  </si>
  <si>
    <t>AYB</t>
  </si>
  <si>
    <t>Número de mujeres indígenas organizadas y capacitadas</t>
  </si>
  <si>
    <t>3,787.00</t>
  </si>
  <si>
    <t>3,429.00</t>
  </si>
  <si>
    <t>Proyecto</t>
  </si>
  <si>
    <t>Número de proyectos productivos apoyados por entidad federativa</t>
  </si>
  <si>
    <t>Incremento porcentual en la participación de la toma de decisiones de las beneficiarias del POPMI respecto del año anterior.</t>
  </si>
  <si>
    <t>36,758.00</t>
  </si>
  <si>
    <t>34,290.00</t>
  </si>
  <si>
    <t>Mujeres indígenas beneficiarias</t>
  </si>
  <si>
    <t xml:space="preserve">AYB- Comisión Nacional para el Desarrollo de los Pueblos Indígenas </t>
  </si>
  <si>
    <t>(Comisión Nacional para el Desarrollo de los Pueblos Indígenas)</t>
  </si>
  <si>
    <t>443.8</t>
  </si>
  <si>
    <t>Programa Organización Productiva para Mujeres Indígenas (POPMI)</t>
  </si>
  <si>
    <t>S181</t>
  </si>
  <si>
    <r>
      <t>Acciones de mejora para el siguiente periodo
UR:</t>
    </r>
    <r>
      <rPr>
        <sz val="10"/>
        <rFont val="Soberana Sans"/>
        <family val="2"/>
      </rPr>
      <t xml:space="preserve"> AYB
Sin información.</t>
    </r>
  </si>
  <si>
    <r>
      <t>Justificación de diferencia de avances con respecto a las metas programadas
UR:</t>
    </r>
    <r>
      <rPr>
        <sz val="10"/>
        <rFont val="Soberana Sans"/>
        <family val="2"/>
      </rPr>
      <t xml:space="preserve"> AYB
La variación que se observa en el indicador de proyectos productivos de mujeres y número de mujeres beneficiadas, es debido a que la meta programada corresponde al total de los recursos asignados al PTAZI, no así a lo correspondiente al Anexo 12 del PEF; motivo por el cual los datos programados son muy elevados y no se cumplieron. 
Para el indicador de empleos generados, debido a que 6 de los 12 proyectos solicitados corresponden a Formulación y diseño del Plan de Negocios, así como a la primera etapa de Infraestructura y equipamiento. 
El número de empleos fue menor, por lo cual no fue posible cumplir con la meta programada. Se tuvo una mayor participación de mujeres que ya han sido beneficiadas por el PTAZI, para el tema de genero, logrando superar la meta programada. Se tuvo un mayor porcentaje de solicitudes presentadas por organizaciones que conforman mujeres, por lo que se superó la meta programada en este indicador.</t>
    </r>
  </si>
  <si>
    <r>
      <t>Acciones realizadas en el periodo
UR:</t>
    </r>
    <r>
      <rPr>
        <sz val="10"/>
        <rFont val="Soberana Sans"/>
        <family val="2"/>
      </rPr>
      <t xml:space="preserve"> AYB
Se apoyó en los rubros de formulación y diseño de proyectos, infraestructura y equipamiento, así como para la difusión de sus sitios turísticos, a 12 organizaciones conformadas por el 73 % y más  mujeres.  Se han iniciado proyectos para su formulación y diseño en el estado de Yucatán. 
Se desarrollaron 2 talleres para la sensibilización de hombres y mujeres en el tema de género, observándose una respuesta favorable de los participantes.</t>
    </r>
  </si>
  <si>
    <t>8.01</t>
  </si>
  <si>
    <t>93.00</t>
  </si>
  <si>
    <t>30.00</t>
  </si>
  <si>
    <t>120.00</t>
  </si>
  <si>
    <t>Empleo temporal</t>
  </si>
  <si>
    <t>Empleos generados</t>
  </si>
  <si>
    <t>10,000,000.00</t>
  </si>
  <si>
    <t>5,500,000.00</t>
  </si>
  <si>
    <t>Subsidio</t>
  </si>
  <si>
    <t>Recursos destinados por entidad federativa</t>
  </si>
  <si>
    <t xml:space="preserve">Padrón de proyectos productivos </t>
  </si>
  <si>
    <t>83.00</t>
  </si>
  <si>
    <t>55.80</t>
  </si>
  <si>
    <t>Porcentaje de proyectos de mujeres recibidos</t>
  </si>
  <si>
    <t>Número de mujeres capacitadas</t>
  </si>
  <si>
    <t>12.00</t>
  </si>
  <si>
    <t>85.00</t>
  </si>
  <si>
    <t>Número de proyectos productivos de mujeres apoyados por entidad federativa</t>
  </si>
  <si>
    <t>217.00</t>
  </si>
  <si>
    <t>850.00</t>
  </si>
  <si>
    <t>Número de mujeres indígenas  beneficiadas por entidad federativa</t>
  </si>
  <si>
    <t xml:space="preserve">La situación de las mujeres indígenas poco ha cambiado a través de la historia, en muchos casos siguen viviendo en condiciones de marginación y pobreza, ello implica un verdadero reto: impulsar acciones para mejorar su condición y calidad de vida, promoviendo su agencia económica. Considerando que el turismo es la tercera fuente de divisas para México, el Turismo Alternativo se presenta como una actividad económica con gran potencial y que aún no ha sido suficientemente desarrollada. Asimismo, México es una nación pluricultural, cuya diversidad se basa en sus expresiones culturales (lengua, pintura, danza, música, ceremonias y rituales, entre otras), aunado a la gran diversidad de especies de flora, fauna y bellezas naturales. Esta pluriculturalidad y biodiversidad otorgan al país, y particularmente a los pueblos indígenas, un gran potencial turístico cuyo aprovechamiento ofrece alternativas para lograr un desarrollo sustentable. El Programa Turismo Alternativo en Zonas Indígenas (PTAZI) que ejecuta la CDI, ofrece una alternativa de desarrollo económico a los pueblos indígenas, buscando generar ingresos que incidan positivamente en la población indígena, promover la organización comunitaria y propiciar la revaloración, la conservación y el aprovechamiento sustentable de sus recursos y atractivos naturales, así como del patrimonio cultural de los pueblos y comunidades indígenas. Para ello es prioritario propiciar su participación en el desarrollo de sitios de ecoturismo y de turismo rural  que incidan positivamente en su bienestar y fortalecer el arraigo  con sus territorios.   Es así que para el caso específico de atención a la población potencial  a ser beneficiada para acciones de género se ha considerado a las mujeres mayores de edad,  de los 871 municipios indígenas, considerando como criterio de prioridad aquellas organizaciones que se encuentran conformadas en un 50% o más por mujeres, o bien en las que en sus órganos directivos participen mujeres.    </t>
  </si>
  <si>
    <t>Programa Turismo Alternativo en Zonas Indígenas (PTAZI)</t>
  </si>
  <si>
    <t>S184</t>
  </si>
  <si>
    <r>
      <t>Acciones de mejora para el siguiente periodo
UR:</t>
    </r>
    <r>
      <rPr>
        <sz val="10"/>
        <rFont val="Soberana Sans"/>
        <family val="2"/>
      </rPr>
      <t xml:space="preserve"> AYB
De acuerdo a las Reglas de Operación, todas las organizaciones beneficiarias de este programa cuentan con una fecha límite del 20 de enero de 2014 para hacer la entrega de informes finales de avances físicos y financieros del ejercicio 2013; por lo que se cuenta con cifras de cierre de beneficiarios aproximadas derivadas de los informes trimestrales.</t>
    </r>
  </si>
  <si>
    <r>
      <t>Justificación de diferencia de avances con respecto a las metas programadas
UR:</t>
    </r>
    <r>
      <rPr>
        <sz val="10"/>
        <rFont val="Soberana Sans"/>
        <family val="2"/>
      </rPr>
      <t xml:space="preserve"> AYB
El ejercicio de gasto al cierre del cuarto trimestre es de $113,672 miles de pesos para la ejecución de 18 proyectos de continuidad de la modalidad 1; 3 proyectos nuevos de la modalidad 1; 150 proyectos de la modalidad 3 y 22 proyectos de la modalidad 4.</t>
    </r>
  </si>
  <si>
    <r>
      <t>Acciones realizadas en el periodo
UR:</t>
    </r>
    <r>
      <rPr>
        <sz val="10"/>
        <rFont val="Soberana Sans"/>
        <family val="2"/>
      </rPr>
      <t xml:space="preserve"> AYB
MODALIDAD 2 APOYO A INSTITUCIONES DE GOBIERNO PARA LA COORDINACIÓN Y CONCERTACIÓN PARA PREVENIR Y ATENDER LA VIOLENCIA CONTRA LAS MUJERES CON ENFOQUE INTERCULTURAL. La segunda ministración, correspondiente al 20% de los recursos autorizados, se realizó durante el cuarto trimestre a los proyectos ubicados en los Estados de Puebla, Sinaloa, Tabasco, Veracruz y Yucatán a través de las Delegaciones correspondientes. MODALIDAD 4. APOYO A ORGANIZACIONES DE LA SOCIEDAD CIVIL E INSTITUCIONES ACADÉMICAS PARA EL FORTALECIMIENTO DE LA EQUIDAD DE GÉNERO EN LA POBLACIÓN INDÍGENA Y APOYO EN COINVERSIÓN PARA LA CREACIÓN Y APOYO DE ESPACIOS DE FORMACIÓN PARA MUJERES INDÍGENAS. En el transcurso del cuarto trimestre se ha dado seguimiento a la operación de los proyectos a través de las unidades operativas de la CDI.    Debe mencionarse que de acuerdo a las Reglas de Operación, todas las organizaciones beneficiarias de este programa cuentan con una fecha límite del 20 de enero de 2014 para hacer la entrega de informes finales de avances físicos y financieros del ejercicio 2013.
MODALIDAD 3: APOYO A ORGANIZACIONES DE LA SOCIEDAD CIVIL E INSTITUCIONES ACADÉMICAS PARA EL FORTALECIMIENTO DE LA EQUIDAD DE GÉNERO EN LA POBLACIÓN INDÍGENA. En el transcurso del cuarto trimestre se ha dado seguimiento a la operación de los proyectos a través de las unidades operativas de la CDI. Debe mencionarse que de acuerdo a las Reglas de Operación, todas las organizaciones beneficiarias de este programa cuentan con una fecha límite del 20 de enero de 2014 para hacer la entrega de informes finales de avances físicos y financieros del ejercicio 2013. Al cierre del cuarto trimestre se han recibido algunos informes finales de los proyectos adscritos a Oficinas Centrales. </t>
    </r>
  </si>
  <si>
    <t>113.67</t>
  </si>
  <si>
    <t>113.87</t>
  </si>
  <si>
    <t>122.8</t>
  </si>
  <si>
    <t>38.60</t>
  </si>
  <si>
    <t>19.30</t>
  </si>
  <si>
    <t>Porcentaje de proyectos con pertinencia cultural, presentados por actores sociales, orientados a la promoción, defensa y ejercicio de los derechos de las mujeres indígenas</t>
  </si>
  <si>
    <t>65.50</t>
  </si>
  <si>
    <t>73.80</t>
  </si>
  <si>
    <t>11.13</t>
  </si>
  <si>
    <t>9.30</t>
  </si>
  <si>
    <t>Porcentaje de instituciones de gobiernos municipales y estatales que desarrollan acciones en los municipios intervenidos por el Programa para el ejercicio del derecho a una vida libre de violencia de las mujeres indígenas</t>
  </si>
  <si>
    <t>25.00</t>
  </si>
  <si>
    <t>37.50</t>
  </si>
  <si>
    <t>Porcentaje de grupos de mujeres apoyados por el Programa que identifican, incorporan, proyectan y potencializan a nivel local y regional el ejercicio de los derechos sexuales y reproductivos y a una vida libre de violencia de las mujeres indígenas</t>
  </si>
  <si>
    <t>Acciones para la igualdad de género con población indígena</t>
  </si>
  <si>
    <t>S239</t>
  </si>
  <si>
    <r>
      <t>Acciones de mejora para el siguiente periodo
UR:</t>
    </r>
    <r>
      <rPr>
        <sz val="10"/>
        <rFont val="Soberana Sans"/>
        <family val="2"/>
      </rPr>
      <t xml:space="preserve"> 139
Ver Anexo 2.
</t>
    </r>
    <r>
      <rPr>
        <b/>
        <sz val="10"/>
        <rFont val="Soberana Sans"/>
        <family val="2"/>
      </rPr>
      <t>UR:</t>
    </r>
    <r>
      <rPr>
        <sz val="10"/>
        <rFont val="Soberana Sans"/>
        <family val="2"/>
      </rPr>
      <t xml:space="preserve"> 111
Ver anexo 2.
</t>
    </r>
    <r>
      <rPr>
        <b/>
        <sz val="10"/>
        <rFont val="Soberana Sans"/>
        <family val="2"/>
      </rPr>
      <t>UR:</t>
    </r>
    <r>
      <rPr>
        <sz val="10"/>
        <rFont val="Soberana Sans"/>
        <family val="2"/>
      </rPr>
      <t xml:space="preserve"> 138
Ver Anexo 2.</t>
    </r>
  </si>
  <si>
    <r>
      <t xml:space="preserve">Justificación de diferencia de avances con respecto a las metas programadas
</t>
    </r>
    <r>
      <rPr>
        <b/>
        <sz val="10"/>
        <rFont val="Soberana Sans"/>
        <family val="3"/>
      </rPr>
      <t>UR: 139</t>
    </r>
    <r>
      <rPr>
        <sz val="10"/>
        <rFont val="Soberana Sans"/>
        <family val="2"/>
      </rPr>
      <t xml:space="preserve">
Por lo que respecta al proyecto Continuidad del Observatorio para la Igualdad entre Mujeres y Hombres en el Ejército y Fuerza Aérea Mexicanos, para el presente trimestre se cumplió la meta establecida del 30% más el 15% del trimestre pasado, dando cumplimiento al 45% de la meta modificada y por consiguiente al 100% del avance acumulado y anual.
El proyecto Programa Estratégico de Capacitación y Profesionalización de los integrantes de los organismos responsables y coordinadores Regionales en materia de Género, en el cuarto trimestre su meta fue alcanzada al 100%.
Seminario de Capacitación en Perspectiva de Género y Derechos Humanos a Generales y Jefes; Cursos y Talleres de Capacitación para Jefes, Oficiales, Tropa y Derechohabientes en Perspectiva de Género y Derechos Humanos; Conferencias en el Sistema Militar de Capacitación Virtual (SIMCAV) y Conferencias sobre Igualdad de Género en los Centros de Adiestramiento de Combate Individual (CACI); en el cuarto trimestre las metas de los citados proyectos fueron modificados de la siguiente forma:  A. Seminario de Capacitación en Perspectiva de Género y Derechos Humanos a Generales y Jefes al 70%.  B. Cursos y Talleres de Capacitación para Jefes, Oficiales, Tropa y Derechohabientes en Perspectiva de Género y Derechos Humanos  al 78%.  C. Conferencias en el Sistema Militar de Capacitación Virtual (SIMCAV) al 76%.  D. Conferencias sobre Igualdad de Género en los Centros de Adiestramiento de Combate Individual. (C.A.C.I.) al 70%.    
Cumpliéndose con la meta establecida del 100% en el indicador Porcentaje de avance en las actividades de capacitación en perspectiva de género.
</t>
    </r>
    <r>
      <rPr>
        <b/>
        <sz val="10"/>
        <rFont val="Soberana Sans"/>
        <family val="3"/>
      </rPr>
      <t>UR: 111</t>
    </r>
    <r>
      <rPr>
        <sz val="10"/>
        <rFont val="Soberana Sans"/>
        <family val="2"/>
      </rPr>
      <t xml:space="preserve">
El proyecto Adquisición de dos equipos de estimulación magnética transcraneal para el tratamiento de la ideación suicida para el servicio de psiquiatría del Hospital Central Militar, sufrió modificaciones en las metas del tercer y cuarto trimestre, debido a que durante los estudios de mercado, se detectó que la mayoría de las empresas ofertantes no contaban con la certificación por la COFEPRIS (Comisión Federal para la Protección Contra Riesgos Sanitarios), por lo cual se alargaron los tiempos del proceso de adquisición, cumpliéndose en el presente trimestre la meta al 100%.
Con relación al proyecto Adquisición de equipo antimotín para mujeres integrantes del Servicio de Policía Militar, la meta fue modificada a partir del tercer trimestre, debido a que durante los estudios de mercado, las empresas no cumplían con los requisitos que debe reunir el equipo de referencia, por lo cual se alargaron los tiempos del proceso de adquisición, cumpliéndose en el presente trimestre la meta al 100%.
</t>
    </r>
    <r>
      <rPr>
        <b/>
        <sz val="10"/>
        <rFont val="Soberana Sans"/>
        <family val="3"/>
      </rPr>
      <t>UR: 138</t>
    </r>
    <r>
      <rPr>
        <sz val="10"/>
        <rFont val="Soberana Sans"/>
        <family val="2"/>
      </rPr>
      <t xml:space="preserve">
Por lo que se refiere a la Campaña de difusión interna para promover la sensibilización, erradicación de la violencia de género y en la eliminación de cualquier forma de discriminación de género de los integrantes del Ejército y Fuerza Aérea Mexicanos, a partir del segundo trimestre se realizaron reajustes en los tiempos de  contratación de los servicios, debido a que de conformidad a lo establecido en el acuerdo por el que se delegan diversas facultades en el Director General de Comunicación Social de la Secretaría de la Defensa Nacional, publicado en el Diario Oficial de la Federación el 18 de abril de 2013, la Dirección General de Comunicación Social tiene la facultad de llevar a cabo todos los actos relativos a adquisiciones, arrendamientos y servicios que permitan realizar las actividades en materia de comunicación social que requiera la Secretaría de la Defensa Nacional. Asimismo, con relación al acuerdo por lo que se establecen los lineamientos generales para las campañas de comunicación social de las dependencias y entidades de la Administración Pública federal, publicado en el Diario Oficial de la Federación del 30 de julio de 2013, la realización del Postest se deberá materializar en la primera quincena del mes de febrero de 2014.
</t>
    </r>
  </si>
  <si>
    <r>
      <t>Acciones realizadas en el periodo
UR:</t>
    </r>
    <r>
      <rPr>
        <sz val="10"/>
        <rFont val="Soberana Sans"/>
        <family val="2"/>
      </rPr>
      <t xml:space="preserve"> 139
Ver Anexo 2.
</t>
    </r>
    <r>
      <rPr>
        <b/>
        <sz val="10"/>
        <rFont val="Soberana Sans"/>
        <family val="2"/>
      </rPr>
      <t>UR:</t>
    </r>
    <r>
      <rPr>
        <sz val="10"/>
        <rFont val="Soberana Sans"/>
        <family val="2"/>
      </rPr>
      <t xml:space="preserve"> 111
Ver Anexo 2.
</t>
    </r>
    <r>
      <rPr>
        <b/>
        <sz val="10"/>
        <rFont val="Soberana Sans"/>
        <family val="2"/>
      </rPr>
      <t>UR:</t>
    </r>
    <r>
      <rPr>
        <sz val="10"/>
        <rFont val="Soberana Sans"/>
        <family val="2"/>
      </rPr>
      <t xml:space="preserve"> 138
Ver Anexo 2.</t>
    </r>
  </si>
  <si>
    <t>31.02</t>
  </si>
  <si>
    <t>33.48</t>
  </si>
  <si>
    <t>UR: 139</t>
  </si>
  <si>
    <t>32.3</t>
  </si>
  <si>
    <t>UR: 138</t>
  </si>
  <si>
    <t>2.90</t>
  </si>
  <si>
    <t>2.9</t>
  </si>
  <si>
    <t>UR: 111</t>
  </si>
  <si>
    <t>61.7</t>
  </si>
  <si>
    <t>45.00</t>
  </si>
  <si>
    <t>139</t>
  </si>
  <si>
    <t>Porcentaje de acciones realizadas por el observatorio para la igualdad entre mujeres y hombres, considerando a mujeres y hombres</t>
  </si>
  <si>
    <t>72.25</t>
  </si>
  <si>
    <t>Porcentaje de avance en las actividades de capacitación en perspectiva de genero</t>
  </si>
  <si>
    <t>Porcentaje de avance en la materialización del proyecto</t>
  </si>
  <si>
    <t>55.00</t>
  </si>
  <si>
    <t>15.00</t>
  </si>
  <si>
    <t>138</t>
  </si>
  <si>
    <t>Porcentaje del material publicitario para promover la erradicación de la violencia de genero distribuido y difundido, desagregado por sexo</t>
  </si>
  <si>
    <t>Porcentaje del material publicitario para promover la eliminación de cualquier forma de discriminación de género distribuido y difundido, desagregado por sexo</t>
  </si>
  <si>
    <t>Porcentaje del material publicitario para promover la sensibilización de los integrantes del ejército y FAM, distribuido y difundido, desagregado por sexo</t>
  </si>
  <si>
    <t>111</t>
  </si>
  <si>
    <t>Porcentaje de avance en las adecuaciones de instalaciones  militares para ser ocupadas por mujeres</t>
  </si>
  <si>
    <t>37.00</t>
  </si>
  <si>
    <t>22.50</t>
  </si>
  <si>
    <t>Porcentaje de avance en la profesionalización del personal militar en materia de género, desagregado por sexo</t>
  </si>
  <si>
    <t>24.30</t>
  </si>
  <si>
    <t>11.87</t>
  </si>
  <si>
    <t>Porcentaje de avance en la materialización de los proyectos para la igualdad entre mujeres y hombres</t>
  </si>
  <si>
    <t xml:space="preserve"> Secretaría de Defensa Nacional </t>
  </si>
  <si>
    <t xml:space="preserve">Se detectó que se tienen que realizar diversas acciones para transversalizar la perspectiva de género dentro de la vida institucional de la Secretaría de la Defensa Nacional, por lo que se llevarán a cabo acciones encaminadas a disminuir la brechas de género, mediante programas de capacitación, proyectos de investigación, adquisición de equipamiento, elaboración de bibliografía y la implementación de una campaña de difusión interna a fin de tener un instituto armado más igualitario e incluyente.  Se detectó que se tienen que realizar diversas acciones para transversalizar la perspectiva de género dentro de la vida institucional de la Secretaría de la Defensa Nacional, mediante una campaña de difusión la cual incluye acciones para promover la sensibilización de la igualdad de género, la erradicación de la violencia y la eliminación de cualquier forma de discriminación de género.  Se detectó que se tienen que realizar diversas acciones para transversalizar la perspectiva de género dentro de la vida institucional de la Secretaría de la Defensa Nacional, mediante la capacitación del personal militar a través de seminarios, cursos, talleres y conferencias, dirigidos a la sensibilización en temas de igualdad; con acciones que realice el Observatorio para la igualdad entre mujeres y hombres, supervisando que las políticas de igualdad que se implementen dentro del Instituto Armado sean acordes al desarrollo institucional, así como la implementación de un mecanismo de atención a víctimas de hostigamiento y acoso sexual, con el fin de coadyuvar en la disminución de este tipo de prácticas. </t>
  </si>
  <si>
    <t>(Dirección General de Comunicación Social)</t>
  </si>
  <si>
    <t>(Dirección General de Derechos Humanos)</t>
  </si>
  <si>
    <t>(Jefatura del Estado Mayor de la Defensa Nacional)</t>
  </si>
  <si>
    <t>104.0</t>
  </si>
  <si>
    <t>Programa de igualdad entre mujeres y hombres SDN</t>
  </si>
  <si>
    <t>A900</t>
  </si>
  <si>
    <t>Defensa Nacional</t>
  </si>
  <si>
    <t>7</t>
  </si>
  <si>
    <r>
      <t>Acciones de mejora para el siguiente periodo
UR:</t>
    </r>
    <r>
      <rPr>
        <sz val="10"/>
        <rFont val="Soberana Sans"/>
        <family val="2"/>
      </rPr>
      <t xml:space="preserve"> 112
Sin información.</t>
    </r>
  </si>
  <si>
    <r>
      <t>Justificación de diferencia de avances con respecto a las metas programadas
UR:</t>
    </r>
    <r>
      <rPr>
        <sz val="10"/>
        <rFont val="Soberana Sans"/>
        <family val="2"/>
      </rPr>
      <t xml:space="preserve"> 112
El número de personas beneficiadas aumentó debido a la participación de la SAGARPA en la Campaña Nacional contra la Violencia hacia las Mujeres pintemos al mundo de naranja en 16 días, misma que no se tenía contemplada en la programación anual, pero debido a su relevancia para el logro de los objetivos de la Secretaría en materia de igualdad entre mujeres y hombres, se realizaron actividades en el marco de dicha campaña.</t>
    </r>
  </si>
  <si>
    <r>
      <t>Acciones realizadas en el periodo
UR:</t>
    </r>
    <r>
      <rPr>
        <sz val="10"/>
        <rFont val="Soberana Sans"/>
        <family val="2"/>
      </rPr>
      <t xml:space="preserve"> 112
8 acciones de capacitación en género, divididas de la siguiente manera:  1 evento conmemorativo del Día Internacional contra la Violencia hacia las Mujeres; 1 ciclo de cine-debate dirigido a personal de las oficinas centrales de la Secretaría; 3 talleres de conceptos básicos de hostigamiento y acoso sexual laboral dirigido a personal de la SAGARPA en el Estado de Yucatán (2 talleres) y de Nayarit; 1 campaña contra la violencia hacia las mujeres pintemos al mundo de naranja en 16 días; 1 encuentro nacional de mujeres rurales, en el que se impartieron talleres de capacitación dirigidos a mujeres rurales y 1 taller de género, autoestima y proyectos productivos, dirigido a mujeres rurales del estado de Yucatán;  550 personas beneficiadas con acciones de capacitación en género (430 mujeres y 120 hombres).</t>
    </r>
  </si>
  <si>
    <t>4.04</t>
  </si>
  <si>
    <t>4.61</t>
  </si>
  <si>
    <t>UR: 112</t>
  </si>
  <si>
    <t>4.31</t>
  </si>
  <si>
    <t>53.00</t>
  </si>
  <si>
    <t>112</t>
  </si>
  <si>
    <t>número de acciones de capacitación en género</t>
  </si>
  <si>
    <t>550.00</t>
  </si>
  <si>
    <t>1,270.00</t>
  </si>
  <si>
    <t>número de personas beneficiadas con acciones de desarrollo de capacidades</t>
  </si>
  <si>
    <t xml:space="preserve">Secretaría de Agricultura, Ganadería, Desarrollo Rural, Pesca y Alimentación </t>
  </si>
  <si>
    <t xml:space="preserve">Las actividades del campo y del medio rural todavía son consideradas por mucha gente como predominantemente masculinas: la estructura general que soporta los programas, tanto dentro de la instancias sectoriales como hacia el exterior mantiene la brecha de género en el acceso a programas dirigidos al medio rural, en igualdad de oportunidades, así como en la permanencia y desarrollo de las mujeres en el ámbito productivo en las mismas circunstancias que los hombres.  Según el INEGI, de los más de 4 millones de unidades de producción registradas a nivel nacional, el 84 por ciento está a cargo de un hombre, mientras que sólo el 16 por ciento está registrada a nombre de mujeres. (INEGI. Censo Agrícola, Ganadero y Forestal 2007). En este sentido, el principal reto de las instancias del sector -en particular de la SAGARPA- es fortalecer la participación de las mujeres del medio rural en actividades productivas, a través de acciones afirmativas, tales como capacitación en herramientas personales y habilidades técnicas específicas para impulsar proyectos productivos, así como la promoción y oferta de espacios para la comercialización de productos.   </t>
  </si>
  <si>
    <t>800</t>
  </si>
  <si>
    <t>(Coordinación General de Enlace Sectorial)</t>
  </si>
  <si>
    <t>4.3</t>
  </si>
  <si>
    <t>Registro, Control y Seguimiento de los Programas Presupuestarios</t>
  </si>
  <si>
    <t>P001</t>
  </si>
  <si>
    <t>Agricultura, Ganadería, Desarrollo Rural, Pesca y Alimentación</t>
  </si>
  <si>
    <t>8</t>
  </si>
  <si>
    <r>
      <t>Acciones de mejora para el siguiente periodo
UR:</t>
    </r>
    <r>
      <rPr>
        <sz val="10"/>
        <rFont val="Soberana Sans"/>
        <family val="2"/>
      </rPr>
      <t xml:space="preserve"> 411
Sin información.</t>
    </r>
  </si>
  <si>
    <r>
      <t>Justificación de diferencia de avances con respecto a las metas programadas
UR:</t>
    </r>
    <r>
      <rPr>
        <sz val="10"/>
        <rFont val="Soberana Sans"/>
        <family val="2"/>
      </rPr>
      <t xml:space="preserve"> 411
La meta en el indicador de mujeres apoyadas con equipamiento e infraestructura se eliminó ya que la metodología del PESA fue modificada y no incluye el rubro de apoyo para infraestructura en el hogar, según se señala en el oficio anexo en los documentos asociados.</t>
    </r>
  </si>
  <si>
    <r>
      <t>Acciones realizadas en el periodo
UR:</t>
    </r>
    <r>
      <rPr>
        <sz val="10"/>
        <rFont val="Soberana Sans"/>
        <family val="2"/>
      </rPr>
      <t xml:space="preserve"> 411
55,021 Mujeres y 80,448 hombres apoyadas(os) con proyectos de inversión de almacenamiento de granos y  cosecha y almacenamiento de agua en el hogar, producción de carne de ave y huevo, así como de hortalizas de traspatio, con una inversión de alrededor de 804.4 millones de pesos.</t>
    </r>
  </si>
  <si>
    <t>UR: 411</t>
  </si>
  <si>
    <t>55,021.00</t>
  </si>
  <si>
    <t>70,000.00</t>
  </si>
  <si>
    <t>411</t>
  </si>
  <si>
    <t>número de mujeres apoyadas con financiamiento de proyectos productivos</t>
  </si>
  <si>
    <t>número de mujeres apoyadas con equipamiento e infraestructura para mejorar las condiciones de salud en el hogar rural</t>
  </si>
  <si>
    <t xml:space="preserve">El PESA, tiene como objetivo Contribuir al desarrollo de capacidades de las personas y su agricultura familiar en localidades rurales de alta y muy alta marginación, para incrementar la producción agropecuaria, innovar los sistemas de producción, desarrollar los mercados locales, promover el uso de alimentos  y la generación de empleos a fin de lograr su seguridad alimentaria y el incremento en el ingreso. La puerta de entrada de atención a las localidades es a través de Unidades de Producción Familiar donde generalmente sus representantes son mujeres.   </t>
  </si>
  <si>
    <t>(Dirección General de Desarrollo Territorial y Organización Rural)</t>
  </si>
  <si>
    <t>Programa de Apoyo a la Inversión en Equipamiento e Infraestructura</t>
  </si>
  <si>
    <t>S230</t>
  </si>
  <si>
    <r>
      <t>Acciones de mejora para el siguiente periodo
UR:</t>
    </r>
    <r>
      <rPr>
        <sz val="10"/>
        <rFont val="Soberana Sans"/>
        <family val="2"/>
      </rPr>
      <t xml:space="preserve"> 412
Dar un seguimiento puntual al ejercicio de los recursos por parte de los estados, recabando información desagregada por sexo, edad, estado, municipio y localidad, para facilitar los cruces de información necesarios con los logros alcanzados con otros programas.</t>
    </r>
  </si>
  <si>
    <r>
      <t>Justificación de diferencia de avances con respecto a las metas programadas
UR:</t>
    </r>
    <r>
      <rPr>
        <sz val="10"/>
        <rFont val="Soberana Sans"/>
        <family val="2"/>
      </rPr>
      <t xml:space="preserve"> 412
Los desastres naturales se caracterizan por ser atípicos e impredecibles, por lo que no se puede anticipar la ubicación, fecha. magnitud o sector afectados. En este sentido, la meta alcanzada -superior a la programada- se debe a los desastres naturales que se presentaron en el 2013, demandando apoyos para las mujeres en una proporción mayor a lo supuesto.</t>
    </r>
  </si>
  <si>
    <r>
      <t>Acciones realizadas en el periodo
UR:</t>
    </r>
    <r>
      <rPr>
        <sz val="10"/>
        <rFont val="Soberana Sans"/>
        <family val="2"/>
      </rPr>
      <t xml:space="preserve"> 412
Atención a 110, 697 personas -19.03% mujeres (21,071) y 80.9% hombres (89,620)-, beneficiadas con Apoyos Directos para actividades agrícolas y pecuarias (cheque nominativo y/o dinero en efectivo) en los Estados de Coahuila, Colima, Distrito Federal, Guanajuato, Guerrero, México, Michoacán, Morelos, Puebla, Querétaro, San Luis Potosí, Sinaloa, Sonora y Tamaulipas.</t>
    </r>
  </si>
  <si>
    <t>207.78</t>
  </si>
  <si>
    <t>UR: 412</t>
  </si>
  <si>
    <t>250.0</t>
  </si>
  <si>
    <t>19.03</t>
  </si>
  <si>
    <t>0.10</t>
  </si>
  <si>
    <t>412</t>
  </si>
  <si>
    <t>porcentaje de mujeres beneficiadas con apoyos directos e indemnizaciones</t>
  </si>
  <si>
    <t>Secretaría de Agricultura, Ganadería, Desarrollo Rural, Pesca y Alimentación</t>
  </si>
  <si>
    <t xml:space="preserve">Ante las consecuencias resultado de los desastres naturales, el Componente "Atención a Desastres Naturales en el Sector Agropecuario y Pesquero" (Fondo de Apoyo Rural por Contingencias Climatológicas) del Programa Prevención y Manejo de Riesgos, tiene como objetivo específico que el sector rural cuente con apoyos ante afectaciones por desastres naturales relevantes. </t>
  </si>
  <si>
    <t>(Dirección General de Atención al Cambio Climático en el Sector Agropecuario)</t>
  </si>
  <si>
    <t>Programa de Prevención y Manejo de Riesgos</t>
  </si>
  <si>
    <t>S232</t>
  </si>
  <si>
    <r>
      <t>Acciones de mejora para el siguiente periodo
UR:</t>
    </r>
    <r>
      <rPr>
        <sz val="10"/>
        <rFont val="Soberana Sans"/>
        <family val="2"/>
      </rPr>
      <t xml:space="preserve"> 413
Sin información</t>
    </r>
  </si>
  <si>
    <r>
      <t>Justificación de diferencia de avances con respecto a las metas programadas
UR:</t>
    </r>
    <r>
      <rPr>
        <sz val="10"/>
        <rFont val="Soberana Sans"/>
        <family val="2"/>
      </rPr>
      <t xml:space="preserve"> 413
Sin información</t>
    </r>
  </si>
  <si>
    <r>
      <t>Acciones realizadas en el periodo
UR:</t>
    </r>
    <r>
      <rPr>
        <sz val="10"/>
        <rFont val="Soberana Sans"/>
        <family val="2"/>
      </rPr>
      <t xml:space="preserve"> 413
En el Componente de Desarrollo de Capacidades y Extensionismo Rural se atendió en 2013 a 184,089 personas, de las cuales 52,551 (28.5%) son mujeres beneficiarias con un monto de apoyo estimado en $401,426,736.0, equivalente al 28.7% del avance del recurso total del componente; mientras que 131,538 (71.4%) son hombres beneficiados con un monto de $995,675,322 (71.2% del recurso total). 
Los servicios recibidos fueron: asistencia técnica en innovación tecnológica o desarrollo empresarial; servicios de extensionismo, asesorías, consultorías o capacitación para el desarrollo de actividades productivas u oficios agropecuarios, acuícolas o pesqueros; apoyo para asistencia a eventos y reuniones de intercambio de conocimientos; asesoría técnica para la ejecución de proyectos territoriales; elaboración de estudios y proyectos productivos; puesta en marcha de proyectos agropecuarios, acuícolas o pesqueros; promoción y fomento de actividades productivas con procesos de organización, producción, seguro, financiamiento, agricultura por contrato; asesoría técnica a consejos de desarrollo rural sustentable.</t>
    </r>
  </si>
  <si>
    <t>132.99</t>
  </si>
  <si>
    <t>UR: 413</t>
  </si>
  <si>
    <t>145.0</t>
  </si>
  <si>
    <t>0.28</t>
  </si>
  <si>
    <t>0.30</t>
  </si>
  <si>
    <t>413</t>
  </si>
  <si>
    <t>porcentaje de mujeres atendidas con servicios de asistencia técnica, capacitación y extensionismo rural</t>
  </si>
  <si>
    <t>(Dirección General de Desarrollo de Capacidades y Extensionismo Rural)</t>
  </si>
  <si>
    <t>Programa de Desarrollo de Capacidades, Innovación Tecnológica y Extensionismo Rural</t>
  </si>
  <si>
    <t>S233</t>
  </si>
  <si>
    <r>
      <t>Acciones de mejora para el siguiente periodo
UR:</t>
    </r>
    <r>
      <rPr>
        <sz val="10"/>
        <rFont val="Soberana Sans"/>
        <family val="2"/>
      </rPr>
      <t xml:space="preserve"> 300
Sin información</t>
    </r>
  </si>
  <si>
    <r>
      <t>Justificación de diferencia de avances con respecto a las metas programadas
UR:</t>
    </r>
    <r>
      <rPr>
        <sz val="10"/>
        <rFont val="Soberana Sans"/>
        <family val="2"/>
      </rPr>
      <t xml:space="preserve"> 300
Justificación de Anexo 1. Población atendida. No se reporta Anexo 1 al cuarto trimestre, toda vez que se encuentra en proceso el desarrollo de los estudios y trabajos, para obtener el Diagnóstico de Políticas Públicas en Igualdad de Género y Trata de Personas, y la Guía que se implementará.
Justificación Población atendida del apartado Población Beneficiaria del Programa Presupuestario:  No se reporta población atendida (personas capacitadas) para el cuarto trimestre toda vez que no se ha obtenido la conclusión de los estudios y trabajos para integrar el Diagnóstico de Políticas Públicas en Igualdad de Género y Trata de Personas, así como su Guía de Implementación de acciones que se desarrollarían en la Dependencia y las áreas de transporte que se norman. Sin embargo, es importante señalar que al cuarto  trimestre de 2013, la Secretaría de Comunicaciones y Transportes  a través de su Oficialía Mayor, ha desarrollado la capacitación de 6,952 servidoras y servidores públicos. (ver notas a:  Justificación Indicador Personal Programado/ Personal Capacitado:  No se presenta avance físico cuarto trimestre por parte del área de la Subsecretaría de Transporte, derivado de que no se han concluido los estudios y trabajos para implementar los lineamientos de un diagnóstico de políticas de perspectiva de género en el sector de comunicaciones y transportes, así como su guía de implementación, lineamientos en los que se está considerando la Igualdad entre Mujeres y Hombres. Sin embargo es importante destacar que se continúa el proceso de capacitación de servidoras y servidores públicos en el área capacitadora de la Dirección General de Recursos Humanos de la Secretaría de Comunicaciones y Transportes, en materia de Derechos Humanos, Combate a la explotación sexual, Discriminación por motivos de género, así como otros que se encuentran de acuerdo con las instituciones que prestan este servicio de capacitación en los temas de Igualdad de Mujeres y Hombres, misma que se reporta por separado por no ser compatible con el indicador propuesto, al 31 de Diciembre se logró la capacitación de 6,952 servidoras y servidores públicos. (ver notas adicionales al cuarto trimestre y Anexo 1 adicional al cuarto trimestre).</t>
    </r>
  </si>
  <si>
    <r>
      <t>Acciones realizadas en el periodo
UR:</t>
    </r>
    <r>
      <rPr>
        <sz val="10"/>
        <rFont val="Soberana Sans"/>
        <family val="2"/>
      </rPr>
      <t xml:space="preserve"> 300
Se llevaron a cabo reuniones de trabajo para implementar los Lineamientos de Desarrollo de un Diagnóstico de políticas de Igualdad entre Mujeres y Hombre, igualdad de género y trata de personas, así como su guía de implementación. Se destaca también que se realizaron mesas de trabajo internas con la finalidad de coordinar la capacitación en materia de equidad de género a nivel Secretaría.</t>
    </r>
  </si>
  <si>
    <t>5.85</t>
  </si>
  <si>
    <t>5.87</t>
  </si>
  <si>
    <t>UR: 300</t>
  </si>
  <si>
    <t>5.5</t>
  </si>
  <si>
    <t>300</t>
  </si>
  <si>
    <t>Campaña programada / Campaña efectuada</t>
  </si>
  <si>
    <t>160.00</t>
  </si>
  <si>
    <t>Personal programado / Personal capacitado</t>
  </si>
  <si>
    <t xml:space="preserve">Secretaría de Comunicaciones y Transportes </t>
  </si>
  <si>
    <t xml:space="preserve">A partir de conocer el Programa Nacional para la Igualdad entre Mujeres y Hombres, -desarrollar acciones que permitan garantizar la igualdad entre mujeres y hombres en apego a la legislación vigente, -proponer los lineamientos y mecanismos institucionales que orienten hacia el cumplimiento de la igualdad en la Dependencia.  Son sujetos de los derechos que establece la legislación vigente, las mujeres y hombres que se encuentran laborando en la Dependencia, que por razón de su sexo, independientemente de su edad, estado civil, profesión, cultura, salud, religión, opinión o discapacidad, se encuentren con algún tipo de desventaja ante la violación del principio de igualdad.  En coordinación con las instituciones que forman parte del Sistema Nacional para la Igualdad entre Mujeres y Hombres , promover políticas, programas, proyectos y acciones para identificar, diagnosticar, formular, gestionar y evaluar los objetivos estratégicos, componentes y actividades vinculadas al logro de los objetivos. </t>
  </si>
  <si>
    <t>80</t>
  </si>
  <si>
    <t>(Subsecretaría de Transporte)</t>
  </si>
  <si>
    <t>Definición y conducción de la política de comunicaciones y transportes</t>
  </si>
  <si>
    <t>Comunicaciones y Transportes</t>
  </si>
  <si>
    <t>9</t>
  </si>
  <si>
    <r>
      <t>Acciones de mejora para el siguiente periodo
UR:</t>
    </r>
    <r>
      <rPr>
        <sz val="10"/>
        <rFont val="Soberana Sans"/>
        <family val="2"/>
      </rPr>
      <t xml:space="preserve"> 102
El FOMMUR intensificará los programas de promoción, con el objeto de brindar toda la información necesaria para integrar nuevas IMF y potenciar la demanda de sus productos financieros. Por otra parte, el Programa trabaja en la identificación de la población objetivo, con el propósito de que a corto y mediano plazo la dispersión del crédito se realice de manera más amplia y alcance a un número mayor de mujeres que habitan en las comunidades rurales que por el momento no son atendidas y así crear condiciones que les permitan elevar su nivel de vida y el de sus familias.</t>
    </r>
  </si>
  <si>
    <r>
      <t>Justificación de diferencia de avances con respecto a las metas programadas
UR:</t>
    </r>
    <r>
      <rPr>
        <sz val="10"/>
        <rFont val="Soberana Sans"/>
        <family val="2"/>
      </rPr>
      <t xml:space="preserve"> 102
Las metas relativas al número de microcréditos otorgados, monto total de los microcréditos otorgados por las microfinancieras en el periodo y el número de mujeres beneficiadas con microcréditos fueron superadas, debido a movimientos inerciales del ejercicio 2012 generados por el monto colocado en el último trimestre del mismo año, lo que impactó positivamente en la revolvencia y consecuentemente en el número de microfinanciamientos otorgados y en las mujeres beneficiadas de 2013.
La meta del número de mujeres de la población objetivo capacitadas se vio afectada negativamente, debido a que los procedimientos de operación de todos los apoyos no crediticios observaron adecuaciones conforme a la resolución del Comité Técnico, lo que implicó reprogramar las acciones a realizar para el cuarto trimestre de 2013. Ante ello, el estrecho margen de tiempo para la conclusión del ejercicio fiscal , no permitió cubrir en su totalidad con el número de personas capacitadas inicialmente previsto.</t>
    </r>
  </si>
  <si>
    <r>
      <t>Acciones realizadas en el periodo
UR:</t>
    </r>
    <r>
      <rPr>
        <sz val="10"/>
        <rFont val="Soberana Sans"/>
        <family val="2"/>
      </rPr>
      <t xml:space="preserve"> 102
Al mes de diciembre de 2013, el FOMMUR otorgó a las IMF por concepto de créditos un monto de 462.1 millones de pesos; el importe total se distribuyó a través de 33 diferentes microfinancieras y permitió otorgar 238,990 microcréditos para beneficiar a 203,218 mujeres del medio rural.</t>
    </r>
  </si>
  <si>
    <t>196.70</t>
  </si>
  <si>
    <t>196.94</t>
  </si>
  <si>
    <t>UR: 102</t>
  </si>
  <si>
    <t>197.53</t>
  </si>
  <si>
    <t>4,480.00</t>
  </si>
  <si>
    <t>5,800.00</t>
  </si>
  <si>
    <t>102</t>
  </si>
  <si>
    <t>Número de mujeres de la población objetivo capacitadas</t>
  </si>
  <si>
    <t>203,218.00</t>
  </si>
  <si>
    <t>139,554.00</t>
  </si>
  <si>
    <t>Número de mujeres beneficiadas con microcréditos en el periodo</t>
  </si>
  <si>
    <t>1,500,605,321.00</t>
  </si>
  <si>
    <t>1,164,870,400.00</t>
  </si>
  <si>
    <t>Pesos</t>
  </si>
  <si>
    <t>Monto total de los microcréditos otorgados por las microfinancieras en el Periodo</t>
  </si>
  <si>
    <t>238,990.00</t>
  </si>
  <si>
    <t>182,011.00</t>
  </si>
  <si>
    <t>Microcrédito</t>
  </si>
  <si>
    <t>Número de microcréditos otorgados a beneficiarias</t>
  </si>
  <si>
    <t xml:space="preserve">Secretaría de Economía </t>
  </si>
  <si>
    <t xml:space="preserve">Mujeres rurales emprendedoras en situación de pobreza no acceden a financiamiento destinado a proyectos productivos. </t>
  </si>
  <si>
    <t>941</t>
  </si>
  <si>
    <t>(Coordinación General del Programa Nacional de Financiamiento al Microempresario)</t>
  </si>
  <si>
    <t>Fondo de Microfinanciamiento a Mujeres Rurales (FOMMUR)</t>
  </si>
  <si>
    <t>S016</t>
  </si>
  <si>
    <t>Economía</t>
  </si>
  <si>
    <t>10</t>
  </si>
  <si>
    <r>
      <t>Acciones de mejora para el siguiente periodo
UR:</t>
    </r>
    <r>
      <rPr>
        <sz val="10"/>
        <rFont val="Soberana Sans"/>
        <family val="2"/>
      </rPr>
      <t xml:space="preserve"> D00
No se tienen identificadas acciones de mejora.</t>
    </r>
  </si>
  <si>
    <r>
      <t>Justificación de diferencia de avances con respecto a las metas programadas
UR:</t>
    </r>
    <r>
      <rPr>
        <sz val="10"/>
        <rFont val="Soberana Sans"/>
        <family val="2"/>
      </rPr>
      <t xml:space="preserve"> D00
El número de apoyos autorizados ha superado las metas programadas en virtud de una mayor demanda a la estimada.</t>
    </r>
  </si>
  <si>
    <r>
      <t>Acciones realizadas en el periodo
UR:</t>
    </r>
    <r>
      <rPr>
        <sz val="10"/>
        <rFont val="Soberana Sans"/>
        <family val="2"/>
      </rPr>
      <t xml:space="preserve"> D00
Se otorgaron 2,258 apoyos para abrir o ampliar un negocio que beneficiaron a 10,487 empresarios sociales de todo el país; con estos apoyos se generaron 8,195 ocupaciones y se preservaron 529 ocupaciones ya existentes.
Se otorgaron 1,442 apoyos para el desarrollo de negocios y para el fortalecimiento de negocios establecidos, en los que participaron 2,320 empresarios sociales.</t>
    </r>
  </si>
  <si>
    <t>524.56</t>
  </si>
  <si>
    <t>UR: D00</t>
  </si>
  <si>
    <t>2,258.00</t>
  </si>
  <si>
    <t>1,658.00</t>
  </si>
  <si>
    <t>Unidades Productivas</t>
  </si>
  <si>
    <t>D00</t>
  </si>
  <si>
    <t>Número de unidades productivas apoyadas (proyectos integrados mayoritariamente por mujeres 50% + 1)</t>
  </si>
  <si>
    <t>80.00</t>
  </si>
  <si>
    <t>Porcentaje de mujeres beneficiarias</t>
  </si>
  <si>
    <t>3.40</t>
  </si>
  <si>
    <t>3.20</t>
  </si>
  <si>
    <t>Porcentaje de ocupaciones generadas por el Programa en el segmento de micronegocios de bajos ingresos</t>
  </si>
  <si>
    <t xml:space="preserve">D00- Instituto Nacional de la Economía Social </t>
  </si>
  <si>
    <t xml:space="preserve">Mujeres y grupos vulnerables de la población rural, campesina, indígena y pertenecientes a grupos urbanos del sector social, con escasez de recursos sin acceso al financiamiento comercial para la implementación de sus proyectos productivos. </t>
  </si>
  <si>
    <t>16</t>
  </si>
  <si>
    <t>(Instituto Nacional de la Economía Social)</t>
  </si>
  <si>
    <t>524.5</t>
  </si>
  <si>
    <t>Programa de Fomento a la Economía Social (FONAES)</t>
  </si>
  <si>
    <t>S017</t>
  </si>
  <si>
    <r>
      <t>Acciones de mejora para el siguiente periodo
UR:</t>
    </r>
    <r>
      <rPr>
        <sz val="10"/>
        <rFont val="Soberana Sans"/>
        <family val="2"/>
      </rPr>
      <t xml:space="preserve"> E00
A partir del próximo año, el Fondo PYME se convertirá en el Fondo Nacional Emprendedor.</t>
    </r>
  </si>
  <si>
    <r>
      <t>Justificación de diferencia de avances con respecto a las metas programadas
UR:</t>
    </r>
    <r>
      <rPr>
        <sz val="10"/>
        <rFont val="Soberana Sans"/>
        <family val="2"/>
      </rPr>
      <t xml:space="preserve"> E00
La variación del total de beneficiarios programada contra lo alcanzado al cierre de 2013, se debe a que por un lado la meta establecida por la anterior Administración era demasiado alta para alcanzarse, adicional a esto, insidió lo siguiente: 1) la publicación de reglas de operación se dio hasta el mes de febrero, 2) las convocatorias salieron hasta el mes de mayo, 3) el sistema que se usó para la recepción de proyectos presentó diversos problemas que dejaron fuera muchas solicitudes, 4) fue necesario efectuar diversas modificaciones a las convocatorias, lo cual fue complicado ya que como se encuentran en las reglas de operación, fue necesario obtener primero la autorización presupuestaria de la SHCP. No obstante lo anterior, se cumplió la meta del 40% de mujeres beneficiadas con recursos del Fondo PyME.</t>
    </r>
  </si>
  <si>
    <r>
      <t>Acciones realizadas en el periodo
UR:</t>
    </r>
    <r>
      <rPr>
        <sz val="10"/>
        <rFont val="Soberana Sans"/>
        <family val="2"/>
      </rPr>
      <t xml:space="preserve"> E00
Se aprobaron 1,029 proyectos que comprometen recursos por 2,650 millones de pesos.  Los recursos del Fondo PYME benefician también a 75 proyectos estratégicos de las 32 entidades federativas, por un monto que asciende a 1,041 millones de pesos.  
Para apoyar a las MIPYMES siniestradas por los huracanes Ingrid y Manuel, se destinaron recursos por 232 millones de pesos, los cuales beneficiarán a 25 proyectos de MIPYMES.  
Al mes de diciembre, el Sistema Nacional de Garantías ha beneficiado a 96,529 empresas con una derrama crediticia de 106,909 millones de pesos, lo cual ha permitido la generación de más de 48 mil empleos y la conservación de 1,418 mil fuentes de trabajo.</t>
    </r>
  </si>
  <si>
    <t>199.62</t>
  </si>
  <si>
    <t>UR: E00</t>
  </si>
  <si>
    <t>E00</t>
  </si>
  <si>
    <t>Porcentaje de mujeres beneficiadas con recursos del Fondo PYME.</t>
  </si>
  <si>
    <t xml:space="preserve">E00- Instituto Nacional del Emprendedor </t>
  </si>
  <si>
    <t xml:space="preserve">Escasa cultura empresarial en la creación y consolidación de las iniciativas de emprendedores y emprendedoras, así como poca participación de las mujeres en actividades empresariales. </t>
  </si>
  <si>
    <t>(Instituto Nacional del Emprendedor)</t>
  </si>
  <si>
    <t>199.6</t>
  </si>
  <si>
    <t>Fondo de Apoyo para la Micro, Pequeña y Mediana Empresa (Fondo PYME)</t>
  </si>
  <si>
    <t>S020</t>
  </si>
  <si>
    <r>
      <t>Acciones de mejora para el siguiente periodo
UR:</t>
    </r>
    <r>
      <rPr>
        <sz val="10"/>
        <rFont val="Soberana Sans"/>
        <family val="2"/>
      </rPr>
      <t xml:space="preserve"> 102
El PRONAFIM intensificará los programas de promoción, con el objeto de brindar toda la información necesaria para integrar nuevas IMF. Por otra parte, el Programa trabaja en la identificación de la población objetivo, con el propósito de que a corto y mediano plazo la dispersión del crédito se realice de manera más amplia y alcance a un número mayor de personas que no han recibido los beneficios del programa. Con ello, el PRONAFIM ampliará aún más su cobertura, con el fin de que un número mayor de personas de bajos ingresos se beneficien con este programa y tengan más accesos y facilidades para elevar su nivel de vida y el de sus familias.</t>
    </r>
  </si>
  <si>
    <r>
      <t>Justificación de diferencia de avances con respecto a las metas programadas
UR:</t>
    </r>
    <r>
      <rPr>
        <sz val="10"/>
        <rFont val="Soberana Sans"/>
        <family val="2"/>
      </rPr>
      <t xml:space="preserve"> 102
Las metas referentes al número de microfinanciamientos otorgados, personas acreditadas y monto colocado por las microfinancieras en el periodo no fueron cubiertas, debido a que en algunas regiones del país la demanda no fue la esperada, lo que impactó negativamente en la colocación crediticia.  En contraste, la meta en el número de mujeres de la población objetivo capacitadas fue superada, debido a que durante el cuarto trimestre de 2013 el PRONAFIM organizó en coordinación con la organización ProDesarrollo y la Federación Alemana (FAS) diversas ferias de capacitación en diferentes entidades federativas del país, lo que impactó positivamente en el resultado final de este rubro.</t>
    </r>
  </si>
  <si>
    <r>
      <t>Acciones realizadas en el periodo
UR:</t>
    </r>
    <r>
      <rPr>
        <sz val="10"/>
        <rFont val="Soberana Sans"/>
        <family val="2"/>
      </rPr>
      <t xml:space="preserve"> 102
Al mes de diciembre, el PRONAFIM otorgó a las IMF por concepto de créditos un monto total de 663.5 millones de pesos. El importe total se distribuyó a través de 50 diferentes IMF y permitió otorgar 789,896 microcréditos (685,267 mujeres y 104,629 hombres), para beneficiar a 653,907 personas (566,766 mujeres y 87,141 hombres).</t>
    </r>
  </si>
  <si>
    <t>118.83</t>
  </si>
  <si>
    <t>11,467.00</t>
  </si>
  <si>
    <t>8,500.00</t>
  </si>
  <si>
    <t>Número total de personas de la población objetivo capacitadas</t>
  </si>
  <si>
    <t>653,907.00</t>
  </si>
  <si>
    <t>720,777.00</t>
  </si>
  <si>
    <t>Número total de personas beneficiadas con microcréditos en el periodo</t>
  </si>
  <si>
    <t>4,705,347,744.00</t>
  </si>
  <si>
    <t>5,765,971,200.00</t>
  </si>
  <si>
    <t>Monto total de los microcréditos otorgados por las microfinancieras en el periodo</t>
  </si>
  <si>
    <t>685,267.00</t>
  </si>
  <si>
    <t>765,788.00</t>
  </si>
  <si>
    <t xml:space="preserve">Apoyar a hombres y mujeres de escasos recursos, emprendedores que habiten en zonas urbanas y rurales, fundamentalmente en condiciones de pobreza. </t>
  </si>
  <si>
    <t>118.8</t>
  </si>
  <si>
    <t>Programa Nacional de Financiamiento al Microempresario</t>
  </si>
  <si>
    <t>S021</t>
  </si>
  <si>
    <r>
      <t>Acciones de mejora para el siguiente periodo
UR:</t>
    </r>
    <r>
      <rPr>
        <sz val="10"/>
        <rFont val="Soberana Sans"/>
        <family val="2"/>
      </rPr>
      <t xml:space="preserve"> E00
A partir del próximo año, el Fondo PYME se fusiona con el Fondo de Apoyo para la Micro, Pequeña y Mediana Empresa (Fondo PYME) para constituir el Fondo Nacional Emprendedor.</t>
    </r>
  </si>
  <si>
    <r>
      <t>Justificación de diferencia de avances con respecto a las metas programadas
UR:</t>
    </r>
    <r>
      <rPr>
        <sz val="10"/>
        <rFont val="Soberana Sans"/>
        <family val="2"/>
      </rPr>
      <t xml:space="preserve"> E00
La variación del total de beneficiarios programada contra lo alcanzado al cierre de 2013, se debe a que se consideró la aprobación de tres proyectos estratégicos, así como la demanda estimada de proyectos en las dos convocatorias públicas que se emitirían, se estableció una meta inicial de beneficiarios del programa en 165 mil personas, de los cuales el 40% corresponderían a mujeres (66,000 mujeres).    Sin embargo, debido al desfase en la elaboración de los Lineamientos y la creación del sistema informático que permitiría el funcionamiento del programa, no fue posible lograr esa cantidad de beneficiarios. No obstante, la meta del 40% de mujeres beneficiadas no solo se logró, sino que se superó beneficiando a un 48% de mujeres respecto al total de beneficiarios del programa  Fondo Emprendedor. </t>
    </r>
  </si>
  <si>
    <r>
      <t>Acciones realizadas en el periodo
UR:</t>
    </r>
    <r>
      <rPr>
        <sz val="10"/>
        <rFont val="Soberana Sans"/>
        <family val="2"/>
      </rPr>
      <t xml:space="preserve"> E00
El Fondo Emprendedor es un Programa de reciente creación que es operado por el Instituto Nacional del Emprendedor. Durante el presente ejercicio fiscal se definieron las convocatorias que se ejecutarían durante 2013; se establecieron los indicadores que permitirán medir los resultados del Fondo Emprendedor en forma global, incluyendo los programas transversales como el de Equidad y Género; se implementó el Sistema Emprendetic, como la herramienta electrónica para administrar el registro, evaluación, selección, seguimiento y cierre de los proyectos participantes en el Fondo Emprendedor, se estableció la Vitrina de Soluciones Tecnológicas (disponible en el portal electrónico del sistema Emprendetic) la cual permitirá a las empresas conocer la oferta de proveedores y productos especializados en TIC.</t>
    </r>
  </si>
  <si>
    <t>200.0</t>
  </si>
  <si>
    <t>48.00</t>
  </si>
  <si>
    <t>Porcentaje de mujeres beneficiadas con recursos del Fondo Emprendedor</t>
  </si>
  <si>
    <t>Fondo Emprendedor</t>
  </si>
  <si>
    <t>U006</t>
  </si>
  <si>
    <r>
      <t>Acciones de mejora para el siguiente periodo
UR:</t>
    </r>
    <r>
      <rPr>
        <sz val="10"/>
        <rFont val="Soberana Sans"/>
        <family val="2"/>
      </rPr>
      <t xml:space="preserve"> E00
Concertación de convenios con otras instituciones culturales, principalmente en el interior de la República.</t>
    </r>
  </si>
  <si>
    <r>
      <t>Justificación de diferencia de avances con respecto a las metas programadas
UR:</t>
    </r>
    <r>
      <rPr>
        <sz val="10"/>
        <rFont val="Soberana Sans"/>
        <family val="2"/>
      </rPr>
      <t xml:space="preserve"> E00
El principal obstáculo se dio por cuestiones de reducciones presupuestarias, que no permitieron consolidar contrataciones previstas; sin embargo, el interés del público por este tipo de actividades aun cuando ha sido aceptable, no ha sido lo suficiente para alcanzar la meta programada. </t>
    </r>
  </si>
  <si>
    <r>
      <t>Acciones realizadas en el periodo
UR:</t>
    </r>
    <r>
      <rPr>
        <sz val="10"/>
        <rFont val="Soberana Sans"/>
        <family val="2"/>
      </rPr>
      <t xml:space="preserve"> E00
Concertación de convenios con otras instituciones culturales, principalmente en el interior de la República.</t>
    </r>
  </si>
  <si>
    <t>22.27</t>
  </si>
  <si>
    <t>22.57</t>
  </si>
  <si>
    <t>20.0</t>
  </si>
  <si>
    <t>104.80</t>
  </si>
  <si>
    <t>748.00</t>
  </si>
  <si>
    <t>Asesoría</t>
  </si>
  <si>
    <t>Porcentaje de asesorías y actividades de orientación proporcionadas</t>
  </si>
  <si>
    <t>Porcentaje de estrategias de promoción cultural relacionadas con la equidad de género</t>
  </si>
  <si>
    <t>62.10</t>
  </si>
  <si>
    <t>839.00</t>
  </si>
  <si>
    <t>Porcentaje de eventos presentados que promueven la equidad de género</t>
  </si>
  <si>
    <t>84.30</t>
  </si>
  <si>
    <t>201,803.00</t>
  </si>
  <si>
    <t>Público asistente</t>
  </si>
  <si>
    <t>Porcentaje de asistencia a eventos que se presentan con temas de equidad de género</t>
  </si>
  <si>
    <t xml:space="preserve">E00- Instituto Nacional de Bellas Artes y Literatura </t>
  </si>
  <si>
    <t>(Instituto Nacional de Bellas Artes y Literatura)</t>
  </si>
  <si>
    <t>Impulso al desarrollo de la cultura</t>
  </si>
  <si>
    <t>E011</t>
  </si>
  <si>
    <t>Educación Pública</t>
  </si>
  <si>
    <t>11</t>
  </si>
  <si>
    <r>
      <t>Acciones de mejora para el siguiente periodo
UR:</t>
    </r>
    <r>
      <rPr>
        <sz val="10"/>
        <rFont val="Soberana Sans"/>
        <family val="2"/>
      </rPr>
      <t xml:space="preserve"> 600
Sin información.
</t>
    </r>
  </si>
  <si>
    <r>
      <t>Justificación de diferencia de avances con respecto a las metas programadas
UR:</t>
    </r>
    <r>
      <rPr>
        <sz val="10"/>
        <rFont val="Soberana Sans"/>
        <family val="2"/>
      </rPr>
      <t xml:space="preserve"> 600
Sin información.
</t>
    </r>
  </si>
  <si>
    <r>
      <t>Acciones realizadas en el periodo
UR:</t>
    </r>
    <r>
      <rPr>
        <sz val="10"/>
        <rFont val="Soberana Sans"/>
        <family val="2"/>
      </rPr>
      <t xml:space="preserve"> 600
Sin información.
</t>
    </r>
  </si>
  <si>
    <t>UR: 600</t>
  </si>
  <si>
    <t xml:space="preserve"> Secretaria de Educación Pública </t>
  </si>
  <si>
    <t>Sin información.</t>
  </si>
  <si>
    <t>Subsecretaría de Educación Media Superior</t>
  </si>
  <si>
    <t>Generación y articulación de políticas públicas integrales de juventud</t>
  </si>
  <si>
    <t>E020</t>
  </si>
  <si>
    <r>
      <t>Acciones de mejora para el siguiente periodo
UR:</t>
    </r>
    <r>
      <rPr>
        <sz val="10"/>
        <rFont val="Soberana Sans"/>
        <family val="2"/>
      </rPr>
      <t xml:space="preserve"> 200
Se diseñaron los siguientes lineamientos normativos para el ejercicio del recurso del Programa E032: Crear o en su caso fortalecer las Unidades de Género de la Autoridades Educativas Estatales. Establecer Programas de trabajo con las diferentes Subsecretarías para diseñar estrategias de intervención en los diferentes niveles educativos para el cumplimiento de lo establecido en el Programa Sectorial y en el Proigualdad. Impulsar la elaboración de protocolos de atención, prevención y sanción de la violencia laboral y docente de género, así como la creación de mecanismos especializados para su atención.   </t>
    </r>
  </si>
  <si>
    <r>
      <t>Justificación de diferencia de avances con respecto a las metas programadas
UR:</t>
    </r>
    <r>
      <rPr>
        <sz val="10"/>
        <rFont val="Soberana Sans"/>
        <family val="2"/>
      </rPr>
      <t xml:space="preserve"> 200
Sin información.</t>
    </r>
  </si>
  <si>
    <r>
      <t>Acciones realizadas en el periodo
UR:</t>
    </r>
    <r>
      <rPr>
        <sz val="10"/>
        <rFont val="Soberana Sans"/>
        <family val="2"/>
      </rPr>
      <t xml:space="preserve"> 200
Se incorporó  a la Guía para la Elaboración de las Reglas de Operación de los Programas Presupuestarios  la perspectiva de género. Derivado de lo anterior, la Dirección General Adjunta de Igualdad de Género fue incluida como entidad revisora de los proyectos de reglas de operación para el ejercicio 2014, lo que significó la revisión de 16 documentos normativos que corresponden a igual número de programas que consideran 131 modalidades de ejecución. Finalmente, de este proceso se señala que de las  Reglas de Operación publicadas en el Diario Oficial de la Federación (14), mismas que consideran en su mayoría las observaciones y comentarios derivados de la revisión realizada por la  Dirección General Adjunta de Igualdad de Género, en perspectiva de género.</t>
    </r>
  </si>
  <si>
    <t>45.22</t>
  </si>
  <si>
    <t>54.44</t>
  </si>
  <si>
    <t>UR: 200</t>
  </si>
  <si>
    <t>76.4</t>
  </si>
  <si>
    <t>200</t>
  </si>
  <si>
    <t>Porcentaje de proyectos participativos con perspectiva de género en escuelas de educación básica implementados.</t>
  </si>
  <si>
    <t>Producto</t>
  </si>
  <si>
    <t>Porcentaje de materiales institucionales de prevención de la violencia de género y equidad de género producidos.</t>
  </si>
  <si>
    <t>22.40</t>
  </si>
  <si>
    <t>Sesión</t>
  </si>
  <si>
    <t>Porcentaje de sesiones psicológicas brindadas al personal de sector central de la SEP por el Módulo de Orientación, Prevención y Atención de la Violencia de Género.</t>
  </si>
  <si>
    <t>3.47</t>
  </si>
  <si>
    <t>Porcentaje de personal de sector central de la SEP capacitado en prevención de la violencia de género y equidad de género por el Módulo de Orientación, Prevención y Atención de la Violencia de Género.</t>
  </si>
  <si>
    <t>15.40</t>
  </si>
  <si>
    <t>Porcentaje de personal educativo capacitado en prevención de la violencia de género y equidad de género.</t>
  </si>
  <si>
    <t>60.00</t>
  </si>
  <si>
    <t>Porcentaje de materiales de difusión producidos en prevención de la violencia de género y equidad de género.</t>
  </si>
  <si>
    <t>Escuela</t>
  </si>
  <si>
    <t>Porcentaje de escuelas públicas de nivel secundaria capacitadas en prevención de la violencia de género y equidad de género.</t>
  </si>
  <si>
    <t xml:space="preserve">Secretaría de Educación Pública </t>
  </si>
  <si>
    <t xml:space="preserve">El Programa Nacional de Prevención Social de la Violencia y Delincuencia (Febrero 2013) señala como prioridad para la calidad de vida de las personas, la incorporación de la prevención como elemento central y el desarrollo de estrategias de prevención social de las violencias. La SEP al formar parte de la Comisión Intersecretarial tiene una gran responsabilidad y compromiso en la formación de futuros ciudadanos(as). De manera transversal los programas requieren de líneas de acción que permitan la prevención, atención, y erradicación de la violencia contra las mujeres, así como la equidad de género. La SPEP desde 2008 se ha dedicado a impulsar acciones con perspectiva de género, equidad de género y prevención de la violencia de género en el ámbito escolar, con el propósito de brindar insumos para el diseño de políticas educativas. La línea base fue la realización de un diagnóstico nacional sobre violencia de género en el ámbito escolar, Informe Nacional sobre violencia de género en la educación básica en México (SEP-UNICEF, 2009) el cual permitió contar por vez primera con información relativa a violencia de género en los niveles de primaria y secundaria, con representatividad a nivel nacional. Este esfuerzo es único, no solamente en México sino en toda Latinoamérica. Con el Programa se busca la deconstrucción de estereotipos y roles sociales que perpetúan la desigualdad entre hombres y mujeres, además de visibilizar y desnaturalizar la violencia que afecta a las niñas y niños desde su más temprana edad, así como fomentar la construcción de ambientes de paz, aceptación a la diversidad, tolerancia y respeto entre las y los integrantes de la comunidad educativa y del personal del sector central de la SEP, a través de acciones en materia de equidad de género y prevención de la violencia, que coadyuvarán a una mayor igualdad entre mujeres y hombres y a la erradicación de la violencia contra las mujeres, así como reflexionar y actuar ante la violencia de género. </t>
  </si>
  <si>
    <t>(Subsecretaría de Planeación y Evaluación de Políticas Educativas)</t>
  </si>
  <si>
    <t>Diseño y aplicación de políticas de equidad de género</t>
  </si>
  <si>
    <t>E032</t>
  </si>
  <si>
    <r>
      <t>Acciones de mejora para el siguiente periodo
UR:</t>
    </r>
    <r>
      <rPr>
        <sz val="10"/>
        <rFont val="Soberana Sans"/>
        <family val="2"/>
      </rPr>
      <t xml:space="preserve"> 313
Continuar con el fortalecimiento de la coordinación con instituciones gubernamentales, no gubernamentales y sociedad civil,  involucradas en la materia para favorecer la difusión del Programa así como la captación y canalización de las becarias a servicios de educación y a talleres de asesorías para la mejora de la salud sexual y reproductiva.    </t>
    </r>
  </si>
  <si>
    <r>
      <t>Justificación de diferencia de avances con respecto a las metas programadas
UR:</t>
    </r>
    <r>
      <rPr>
        <sz val="10"/>
        <rFont val="Soberana Sans"/>
        <family val="2"/>
      </rPr>
      <t xml:space="preserve"> 313
El incremento del número de becarias que concluyeron la educación básica ha  permitido que en algunas entidades federativas, se dirijan  los recursos  que quedan libres para apoyar a nuevas becarias.</t>
    </r>
  </si>
  <si>
    <r>
      <t>Acciones realizadas en el periodo
UR:</t>
    </r>
    <r>
      <rPr>
        <sz val="10"/>
        <rFont val="Soberana Sans"/>
        <family val="2"/>
      </rPr>
      <t xml:space="preserve"> 313
El fortalecimiento de acuerdos y mecanismos de colaboración diversas instituciones gubernamentales, no gubernamentales y sociedad civil,  involucradas en la materia ha favorecido la difusión del Programa así como la captación y canalización de las becarias a servicios de educación y a talleres de asesorías para la mejora de la salud sexual y reproductiva.  </t>
    </r>
  </si>
  <si>
    <t>119.63</t>
  </si>
  <si>
    <t>119.94</t>
  </si>
  <si>
    <t>UR: 313</t>
  </si>
  <si>
    <t>130.0</t>
  </si>
  <si>
    <t>3,021.00</t>
  </si>
  <si>
    <t>3,000.00</t>
  </si>
  <si>
    <t>Becaria apoyada</t>
  </si>
  <si>
    <t>313</t>
  </si>
  <si>
    <t>Madres jóvenes y jóvenes embarazadas entre los 12 y 18 años 11 meses de edad, capacitadas con un taller sobre prevención del embarazo no planificado en adolescentes recibido por alguna institución de salud pública.</t>
  </si>
  <si>
    <t>16,092.00</t>
  </si>
  <si>
    <t>15,737.00</t>
  </si>
  <si>
    <t>Beca otorgada.</t>
  </si>
  <si>
    <t>Becas de apoyo a la educación básica otorgadas a madres jóvenes y jóvenes embarazadas entre los 12 y 18 años 11 meses de edad.</t>
  </si>
  <si>
    <t xml:space="preserve">Las madres jóvenes y jóvenes embarazadas entre 12 y 18 años 11 meses de edad, en situación de vulnerabilidad derivada de su condición no ingresan y/o abandonan la educación básica. </t>
  </si>
  <si>
    <t>(Dirección General de Educación Indígena)</t>
  </si>
  <si>
    <t>Programa Becas de apoyo a la Educación Básica de Madres Jóvenes y Jóvenes Embarazadas</t>
  </si>
  <si>
    <t>S108</t>
  </si>
  <si>
    <r>
      <t>Acciones de mejora para el siguiente periodo
UR:</t>
    </r>
    <r>
      <rPr>
        <sz val="10"/>
        <rFont val="Soberana Sans"/>
        <family val="2"/>
      </rPr>
      <t xml:space="preserve"> 313
Se fortaleció la operación del SINACEM y se iniciaron algunas pruebas de funcionamiento de la plataforma MOODLE en la que se insertarán cursos y recursos pedagógicos para la formación inicial y permanente de los docentes del PRONIM, con el fin de fortalecer la actualización docente, con apoyo del uso de las Tecnologías de Información y Comunicación (TIC).  Esta herramienta permitirá agilizar los procesos de capacitación, además de ofrecer la posibilidad de llegar a un mayor número de docentes con acceso a los cursos a través de internet. Es importante destacar que se están preparando los contenidos de cada uno de los cursos taller para establecer recursos en línea como un elemento de formación y autoformación de los docentes.</t>
    </r>
  </si>
  <si>
    <r>
      <t>Justificación de diferencia de avances con respecto a las metas programadas
UR:</t>
    </r>
    <r>
      <rPr>
        <sz val="10"/>
        <rFont val="Soberana Sans"/>
        <family val="2"/>
      </rPr>
      <t xml:space="preserve"> 313
Cambios en el periodo de Coordinadores Estatales del Programa en Chiapas, Nayarit y Sonora. Además, las entidades iniciaron la captura de información en forma reciente, ya sea por el proceso de desarrollo de los ciclos escolares agrícolas o por la tardía radicación de los recursos presupuestarios, lo cual ha afectado la operación del Programa. Finalmente, se encuentra la movilidad de los alumnos migrantes, así como el grado de reconocimiento de las instancias de control escolar en las entidades para la acreditación y certificación de estudios.</t>
    </r>
  </si>
  <si>
    <r>
      <t>Acciones realizadas en el periodo
UR:</t>
    </r>
    <r>
      <rPr>
        <sz val="10"/>
        <rFont val="Soberana Sans"/>
        <family val="2"/>
      </rPr>
      <t xml:space="preserve"> 313
Al cierre del cuarto trimestre del año, PRONIM tuvo una cobertura a nivel nacional de 70,180 servicios brindados a niños y niñas en contexto y situación de migración, los cuales corresponden al propósito en la Matriz de Indicadores de Resultados (MIR): Niñas y niños de Familias jornaleros agrícolas migrantes y/o asentadas, tiene acceso y permanecen en educación básica.</t>
    </r>
  </si>
  <si>
    <t>213.84</t>
  </si>
  <si>
    <t>218.14</t>
  </si>
  <si>
    <t>223.23</t>
  </si>
  <si>
    <t>77.75</t>
  </si>
  <si>
    <t xml:space="preserve">Porcentaje de Maestro Actualizado y/o Capacitado  </t>
  </si>
  <si>
    <t>Porcentaje de docentes actualizados.</t>
  </si>
  <si>
    <t>70.18</t>
  </si>
  <si>
    <t>75.00</t>
  </si>
  <si>
    <t>Alumno atendido.</t>
  </si>
  <si>
    <t>Porcentaje de servicios brindados, registrados e incorporados al SINACEM.</t>
  </si>
  <si>
    <t xml:space="preserve">Se trata de evitar que las niñas y los niños de familias jornaleras agrícolas migrantes sean excluidos o queden rezagados en lo relativo a la Educación Básica; lo anterior, ya que la población que atiende el programa, precisamente por pertenecer a una familia que migra siguiendo los ciclos agrícolas en México, no tiene posibilidades de acudir a un servicio educativo escolarizado y presencial. </t>
  </si>
  <si>
    <t>223.2</t>
  </si>
  <si>
    <t>Programa de Educación Básica para Niños y Niñas de Familias Jornaleras Agrícolas Migrantes</t>
  </si>
  <si>
    <t>S111</t>
  </si>
  <si>
    <r>
      <t>Acciones de mejora para el siguiente periodo
UR:</t>
    </r>
    <r>
      <rPr>
        <sz val="10"/>
        <rFont val="Soberana Sans"/>
        <family val="2"/>
      </rPr>
      <t xml:space="preserve"> 314
Sin información.</t>
    </r>
  </si>
  <si>
    <r>
      <t>Justificación de diferencia de avances con respecto a las metas programadas
UR:</t>
    </r>
    <r>
      <rPr>
        <sz val="10"/>
        <rFont val="Soberana Sans"/>
        <family val="2"/>
      </rPr>
      <t xml:space="preserve"> 314
Durante el tercer trimestre de 2013, a partir de los recursos presupuestarios disponibles en las entidades federativas para la operación del Programa, se desarrollaron a nivel nacional diversas propuestas académicas que brindan atención a esta temática, con lo que la meta programada se logró cumplir y rebasar. Así, para el cuarto y último trimestre del año, la SEB a través de la DGFCMS, redefinió el enfoque del PREVIOLEM para transitar a una Estrategia Nacional para Impulsar la Convivencia Escolar Pacífica con Perspectiva de Género en la Educación Básica, cuyas acciones responden a las prioridades educativas nacionales en materia de equidad de género, de tal forma que dicha propuesta institucional se articula de manera transversal a través del Programa para el Desarrollo Profesional Docente 2014 para el tipo básico (PRODED).</t>
    </r>
  </si>
  <si>
    <r>
      <t>Acciones realizadas en el periodo
UR:</t>
    </r>
    <r>
      <rPr>
        <sz val="10"/>
        <rFont val="Soberana Sans"/>
        <family val="2"/>
      </rPr>
      <t xml:space="preserve"> 314
En el marco del Programa de Capacitación al Magisterio para prevenir la Violencia hacia las Mujeres (PREVIOLEM), la meta superó la expectativa respecto a la demanda y el interés mostrado por los docentes al inicio del ciclo escolar 2012-2003, así como al impulso que le ha dado la Federación y los Estados a la temática relativa a: derechos humanos; prevención de la violencia hacia las mujeres, niñas, niños y adolescentes; educación integral de la sexualidad; convivencia escolar y ambientes de aprendizajes democráticos, equitativos, libres de violencia y discriminación, entre otros temas y problemas de relevancia social.</t>
    </r>
  </si>
  <si>
    <t>115.81</t>
  </si>
  <si>
    <t>120.70</t>
  </si>
  <si>
    <t>120.7</t>
  </si>
  <si>
    <t>UR: 314</t>
  </si>
  <si>
    <t>183.06</t>
  </si>
  <si>
    <t>123.20</t>
  </si>
  <si>
    <t>30,000.00</t>
  </si>
  <si>
    <t>314</t>
  </si>
  <si>
    <t>Porcentaje de Figuras Educativas de nivel Básico en Servicio formadas y/o profesionalizadas en el Programa de Capacitación al Magisterio para prevenir la Violencia hacia las Mujeres (PREVIOLEM)</t>
  </si>
  <si>
    <t xml:space="preserve">El Informe Nacional sobre la Violencia de Género en la Educación Básica en México, destaca lo relativo a la formación de estereotipos y roles de género, establecidos socialmente, y que tienen un alto impacto en niñas y niños:  - 82.8% de las niñas ayudan a hacer la comida en sus casas, en tanto que los niños sólo participan en un 11.8%. - 85.8% de niñas lavan y planchan ropa, y sólo 14.2% de los niños lo hace.  En cuanto a los estereotipos que perduran y fomentan inequidad de género, las cifras más representativas son:  - El 50.1% de los niños de primaria está de acuerdo con que el hombre es el que manda y decide lo que le conviene a la familia, frente al 31.7% de las niñas que opina lo mismo. - El 79.2% de las niñas y los niños está de acuerdo en que el hombre es el que debe tener la mayor responsabilidad para traer el dinero al hogar, y en que las niñas deben aprender a cuidar a sus hermanitos y haciendo la limpieza.  El 60.3% de los adolescentes de secundaria y el 54.8% de las adolescentes del mismo nivel, está de acuerdo en que la mujer es la que tiene que cuidarse para no quedar embarazada. Estos datos reflejan como todavía a pesar de los esfuerzos realizados continúa en los alumnos y alumnas estereotipos que fomentan la inequidad de género; los cuales es necesario contrarrestar con información y prácticas de convivencia adecuadas fomentadas desde la casa hasta el ámbito educativo. Por ello, es importante trabajar por la igualdad de oportunidades entre las niñas y los niños, en términos de la convivencia que se establece en el día a día; pero sobre todo, en la perspectiva de visibilizar horizontes y destinos distintos para alumnas y alumnos en el ejercicio de la equidad y la igualdad de derechos en la formación educativa. </t>
  </si>
  <si>
    <t>(Dirección General de Formación Continua de Maestros en Servicio)</t>
  </si>
  <si>
    <t>183.0</t>
  </si>
  <si>
    <t>Programa del Sistema Nacional de Formación Continua y Superación Profesional de Maestros de Educación Básica en Servicio</t>
  </si>
  <si>
    <t>S127</t>
  </si>
  <si>
    <r>
      <t>Acciones de mejora para el siguiente periodo
UR:</t>
    </r>
    <r>
      <rPr>
        <sz val="10"/>
        <rFont val="Soberana Sans"/>
        <family val="2"/>
      </rPr>
      <t xml:space="preserve"> L6I
Se seguirán beneficiando a los atletas durante 2014 con dicho apoyo y dando una mayor prioridad a las mujeres en las disciplinas del ciclo olímpico en todas sus modalidades en base a sus resultados obtenidos en competencias nacionales e internacionales.</t>
    </r>
  </si>
  <si>
    <r>
      <t>Justificación de diferencia de avances con respecto a las metas programadas
UR:</t>
    </r>
    <r>
      <rPr>
        <sz val="10"/>
        <rFont val="Soberana Sans"/>
        <family val="2"/>
      </rPr>
      <t xml:space="preserve"> L6I
Uno de los obstáculos que se presenta en el programa es originado por los Organismos Estatales del Deporte y las Asociaciones Deportivas Nacionales al momento de hacer sus propuestas de beca incluyen a los atletas con mejores resultados</t>
    </r>
  </si>
  <si>
    <r>
      <t>Acciones realizadas en el periodo
UR:</t>
    </r>
    <r>
      <rPr>
        <sz val="10"/>
        <rFont val="Soberana Sans"/>
        <family val="2"/>
      </rPr>
      <t xml:space="preserve"> L6I
Número de becarios atendidos durante el 4to trimestre se presenta una variación positiva en el acumulado alcanzado, derivado del análisis que se llevó a cabo a las propuestas de beca, para ser considerados en el padrón de beneficiarios.</t>
    </r>
  </si>
  <si>
    <t>43.50</t>
  </si>
  <si>
    <t>43.5</t>
  </si>
  <si>
    <t>UR: L6I</t>
  </si>
  <si>
    <t>48.0</t>
  </si>
  <si>
    <t>2,488.00</t>
  </si>
  <si>
    <t>2,400.00</t>
  </si>
  <si>
    <t>Beca</t>
  </si>
  <si>
    <t>L6I</t>
  </si>
  <si>
    <t>Becas Otorgadas a Deportistas</t>
  </si>
  <si>
    <t xml:space="preserve"> L6I- Comisión Nacional de Cultura Física y Deporte </t>
  </si>
  <si>
    <t xml:space="preserve">Dentro del programa no existe una problemática como tal, toda vez que los apoyos que se otorgan son directamente a los atletas beneficiados, y se dan por sus resultados obtenidos en competencias nacionales e internacionales. </t>
  </si>
  <si>
    <t>822</t>
  </si>
  <si>
    <t>746</t>
  </si>
  <si>
    <t>(Comisión Nacional de Cultura Física y Deporte)</t>
  </si>
  <si>
    <t>Sistema Mexicano del Deporte de Alto Rendimiento</t>
  </si>
  <si>
    <t>S206</t>
  </si>
  <si>
    <r>
      <t>Acciones de mejora para el siguiente periodo
UR:</t>
    </r>
    <r>
      <rPr>
        <sz val="10"/>
        <rFont val="Soberana Sans"/>
        <family val="2"/>
      </rPr>
      <t xml:space="preserve"> 511
En el ámbito de la Educación, en especial en el de la Educación Superior, se tiene la posibilidad de pensar en forma diferente, de redefinir modelos a través de la perspectiva de género para la resignificación de la vida personal y colectiva, ello implica desmontar críticamente la actual estructura de concepción del mundo y la propia subjetividad y exige desarrollar nuevos comportamientos, así como comprender la complejidad social, cultural y política que existe entre hombres y mujeres, este es uno de los retos actuales que es necesario asumirlo con responsabilidad, compromiso pero sobre todo con la convicción de que la educación y sobre todo la educación superior, es un mecanismos que permite la  creación de condiciones para una sociedad más equitativa mediante la formación de mejores ciudadanos.</t>
    </r>
  </si>
  <si>
    <r>
      <t>Justificación de diferencia de avances con respecto a las metas programadas
UR:</t>
    </r>
    <r>
      <rPr>
        <sz val="10"/>
        <rFont val="Soberana Sans"/>
        <family val="2"/>
      </rPr>
      <t xml:space="preserve"> 511
La incertidumbre por parte de la comunidad universitaria de la continuidad en la administración de los recursos para fortalecer la Equidad de Género y el sostenimiento de las Estancias Infantiles o Guarderías, impide que logren avanzar hacia los objetivos que se plantean en estos temas.  Asimismo, entre los principales problemas a los que se enfrentan las Universidades son la falta de interés por parte de la población masculina ya sea profesores, alumnos y administradores, falta de planificación de las metas a alcanzar por parte de las Universidades  y personal de apoyo. Algunas Instituciones de Educación Superior afirman que la falta de recursos llega a ser un impedimento para trabajar con los objetivos planeados, como ejemplo los hijos de estudiantes atendidos en estancias infantiles.  Las Universidades están conscientes de las fallas a las que se enfrentaron es por ello que planean nuevas estrategias para el siguiente ejercicio, en donde se comprometen a cumplir con las metas establecidas en el proyecto de Equidad  de Género.     </t>
    </r>
  </si>
  <si>
    <r>
      <t>Acciones realizadas en el periodo
UR:</t>
    </r>
    <r>
      <rPr>
        <sz val="10"/>
        <rFont val="Soberana Sans"/>
        <family val="2"/>
      </rPr>
      <t xml:space="preserve"> 511
En el período de octubre a diciembre de 2013 se realizaron las siguientes actividades:  - Seguimiento a los indicadores de las Universidades, a través del sistema e-PIFI y  correos electrónicos. - Se revisaron las evidencias que enviaron las instituciones solicitadas por la SEP, en el marco de Equidad de Género de acuerdo a los proyectos que desarrollaron para la difusión y apoyo en las universidades.  - Se atendieron los requerimientos de la Dirección General Adjunta de Igualdad de Género.   - Se participó en la reunión de la Mesa de Retroalimentación, organizada por INMUJERES en el mes de diciembre.  - Se realizó una encuesta a las 50 instituciones enviando un correo, con relación a la creación de un Centro de Equidad de Género en cada institución.  - En el año 2013, el PIFI distribuyó un total de $ 8,938,906.00 para el Fomento de la Perspectiva de Género; $ 2,270,907.00 para Bibliotecas de Género y  $ 9,543,590.00 para estancias infantiles, dando un total de $ 20,753,403.00.   - Al cierre del  2013 se incorporaron 42 Instituciones de Educación Superior; de las cuales se apoyan  75 proyectos,  beneficiando entre ellos a alumnos y alumnas, profesores y profesoras, administrativos y administrativas, que se buscará atender en el 2014, con los recursos en el presente ejercicio fiscal.  </t>
    </r>
  </si>
  <si>
    <t>20.75</t>
  </si>
  <si>
    <t>UR: 511</t>
  </si>
  <si>
    <t>945.00</t>
  </si>
  <si>
    <t>Niña</t>
  </si>
  <si>
    <t>511</t>
  </si>
  <si>
    <t>Número de niñas que solicitan su ingreso.</t>
  </si>
  <si>
    <t>829.00</t>
  </si>
  <si>
    <t>Niño</t>
  </si>
  <si>
    <t>Número de niños que solicitan su ingreso.</t>
  </si>
  <si>
    <t>Material Audiovisual</t>
  </si>
  <si>
    <t>Número de materiales audiovisuales transmitidos para promover la igual de género y violencia contra las mujeres</t>
  </si>
  <si>
    <t>34.18</t>
  </si>
  <si>
    <t>85.90</t>
  </si>
  <si>
    <t>Número de niñas atendidas</t>
  </si>
  <si>
    <t>38.48</t>
  </si>
  <si>
    <t>75.60</t>
  </si>
  <si>
    <t>Número de niños atendidos</t>
  </si>
  <si>
    <t>30.18</t>
  </si>
  <si>
    <t>29.70</t>
  </si>
  <si>
    <t>Alumno</t>
  </si>
  <si>
    <t>Número de estudiantes mujeres con hijas(os) menores de edad, beneficiarias del servicio de guarderías.</t>
  </si>
  <si>
    <t>5.21</t>
  </si>
  <si>
    <t>22.00</t>
  </si>
  <si>
    <t>Número de estudiantes hombres con hijas(os) menores de edad, beneficiarias del servicio de guarderías.</t>
  </si>
  <si>
    <t>3.98</t>
  </si>
  <si>
    <t>4.40</t>
  </si>
  <si>
    <t>Libro</t>
  </si>
  <si>
    <t>Número de libros comprados sobre igualdad de género y violencia contra las mujeres</t>
  </si>
  <si>
    <t>25.88</t>
  </si>
  <si>
    <t>Material audiovisual</t>
  </si>
  <si>
    <t>Número de materiales audiovisuales diseñados para promover la igualdad de género y erradicar la violencia contra las mujeres</t>
  </si>
  <si>
    <t>16.86</t>
  </si>
  <si>
    <t>Poster</t>
  </si>
  <si>
    <t>Número de posters publicados para promover la igualdad de género y erradicar la violencia contra las mujeres</t>
  </si>
  <si>
    <t>21.70</t>
  </si>
  <si>
    <t>12.90</t>
  </si>
  <si>
    <t>Cartel</t>
  </si>
  <si>
    <t>Número de carteles publicados para promover la igualdad de género y erradicar la violencia contra las mujeres</t>
  </si>
  <si>
    <t>63.42</t>
  </si>
  <si>
    <t>45.80</t>
  </si>
  <si>
    <t>Tríptico</t>
  </si>
  <si>
    <t>Número de trípticos publicados para promover la igualdad de género y erradicar la violencia contra las mujeres</t>
  </si>
  <si>
    <t>41.63</t>
  </si>
  <si>
    <t>27.50</t>
  </si>
  <si>
    <t>Folleto</t>
  </si>
  <si>
    <t>Número de folletos publicados para promover la igualdad de género y erradicar la violencia contra las mujeres</t>
  </si>
  <si>
    <t>17.50</t>
  </si>
  <si>
    <t>19.20</t>
  </si>
  <si>
    <t>Artículo</t>
  </si>
  <si>
    <t>Artículos publicados en revistas nacionales arbitradas</t>
  </si>
  <si>
    <t>85.71</t>
  </si>
  <si>
    <t>88.60</t>
  </si>
  <si>
    <t>Estudio</t>
  </si>
  <si>
    <t>Estudios de género realizados</t>
  </si>
  <si>
    <t>15.36</t>
  </si>
  <si>
    <t>24.50</t>
  </si>
  <si>
    <t>Número y porcentaje de alumnas capacitados en igualdad de género y erradicación de la violencia contra las mujeres</t>
  </si>
  <si>
    <t>11.48</t>
  </si>
  <si>
    <t>20.10</t>
  </si>
  <si>
    <t>Número y porcentaje de alumnos capacitados en igualdad de género y erradicación de la violencia contra las mujeres</t>
  </si>
  <si>
    <t>39.34</t>
  </si>
  <si>
    <t>36.00</t>
  </si>
  <si>
    <t>Administrativa</t>
  </si>
  <si>
    <t>Número y porcentaje de administrativas capacitadas en igualdad de género y erradicación de la violencia contra las mujeres</t>
  </si>
  <si>
    <t>27.18</t>
  </si>
  <si>
    <t>Administrativo</t>
  </si>
  <si>
    <t>Número y porcentaje de administrativos capacitados en igualdad de género y erradicación de la violencia contra las mujeres</t>
  </si>
  <si>
    <t>39.04</t>
  </si>
  <si>
    <t>38.00</t>
  </si>
  <si>
    <t>Docente</t>
  </si>
  <si>
    <t>Número y porcentaje de profesoras capacitadas en igualdad de género y erradicación de la violencia contra las mujeres</t>
  </si>
  <si>
    <t>27.22</t>
  </si>
  <si>
    <t>27.70</t>
  </si>
  <si>
    <t>Número y porcentaje de profesores capacitados en igualdad de género y erradicación de la violencia contra las mujeres</t>
  </si>
  <si>
    <t xml:space="preserve">Cuando se debaten cuestiones relacionadas con las desigualdades de género, la educación es una de las estrategias prioritarias para transformar profunda y sostenidamente los modelos, valores y vínculos que favorecen relaciones inequitativas. Históricamente se estimuló y aseguró el acceso de ambos géneros a todos los niveles educativos y campos de conocimiento, sin embargo, la evidencia indica que esta igualdad formal no es suficiente si simultáneamente produce transformaciones sustantivas en los contenidos curriculares, las prácticas pedagógicas, los mensajes que se transmiten en los libros escolares y, en general, en la vida cotidiana escolar. La escuela, como segundo ámbito de socialización, actúa directamente en la construcción de una cultura que potencialmente puede cambiar o perpetuar formas de pensamiento y acción social para mantenerlas jerarquizadas o para incidir en su transformación. En el ámbito de la Educación, en especial en el de la Educación Superior, se tiene la posibilidad de pensar en forma diferente, de redefinir modelos a través de la perspectiva de género para la resignificación de la vida personal y colectiva, ello implica desmontar críticamente la actual estructura de concepción del mundo y la propia subjetividad y exige desarrollar nuevos comportamientos, así como comprender la complejidad social, cultural y política que existe entre hombres y mujeres, este es uno de los retos actuales que es necesario asumirlo con responsabilidad, compromiso pero sobre todo con la convicción de que la educación y sobre todo la educación superior, es un mecanismos que permite la  creación de condiciones para una sociedad más equitativa mediante la formación de mejores ciudadanos. Dentro de este contexto, la Secretaría de Educación Pública, a través de la Subsecretaría de Educación Superior construye un programa de apoyos financieros que permitan el diseño y la aplicación de una Política Educativa con Perspectiva de Género en este Nivel. </t>
  </si>
  <si>
    <t>(Dirección General de Educación Superior Universitaria)</t>
  </si>
  <si>
    <t>20.7</t>
  </si>
  <si>
    <t>Programa Integral de Fortalecimiento Institucional</t>
  </si>
  <si>
    <t>S235</t>
  </si>
  <si>
    <r>
      <t>Acciones de mejora para el siguiente periodo
UR:</t>
    </r>
    <r>
      <rPr>
        <sz val="10"/>
        <rFont val="Soberana Sans"/>
        <family val="2"/>
      </rPr>
      <t xml:space="preserve"> 500
Sin información.</t>
    </r>
  </si>
  <si>
    <r>
      <t>Justificación de diferencia de avances con respecto a las metas programadas
UR:</t>
    </r>
    <r>
      <rPr>
        <sz val="10"/>
        <rFont val="Soberana Sans"/>
        <family val="2"/>
      </rPr>
      <t xml:space="preserve"> 500
Sin información.</t>
    </r>
  </si>
  <si>
    <r>
      <t>Acciones realizadas en el periodo
UR:</t>
    </r>
    <r>
      <rPr>
        <sz val="10"/>
        <rFont val="Soberana Sans"/>
        <family val="2"/>
      </rPr>
      <t xml:space="preserve"> 500
Durante el último trimestre de 2013 se entregaron 666 becas a mujeres de carreras de las áreas de ciencia, tecnología, ingeniería y físico-matemáticas. Para la asignación de estas becas, se ejercieron los 5,994,000.00 pesos etiquetados al Programa de Becas. En el proceso de selección de becas, además del criterio de pertenecer a las áreas de interés, se priorizó a las madres solteras.</t>
    </r>
  </si>
  <si>
    <t>5.99</t>
  </si>
  <si>
    <t>UR: 500</t>
  </si>
  <si>
    <t>0.04</t>
  </si>
  <si>
    <t>500</t>
  </si>
  <si>
    <t>Porcentaje de becas entregadas con recursos etiquetados</t>
  </si>
  <si>
    <t>0.37</t>
  </si>
  <si>
    <t>0.50</t>
  </si>
  <si>
    <t>Porcentaje de solicitudes de mujeres de las áreas específicas</t>
  </si>
  <si>
    <t>0.08</t>
  </si>
  <si>
    <t>0.03</t>
  </si>
  <si>
    <t>Número de becas otorgadas con recursos etiquetados en relación con solicitudes de las áreas específicas</t>
  </si>
  <si>
    <t xml:space="preserve">Desigualdad en el acceso a la educación superior entre mujeres y hombres, en especial en las áreas de ingeniería, tecnología y ciencias físico-matemáticas, en donde se presentan mayores salarios profesionales en comparación de aquellas áreas donde la participación escolar de las mujeres es alta, pero con bajos salarios profesionales. </t>
  </si>
  <si>
    <t>(Subsecretaría de Educación Superior)</t>
  </si>
  <si>
    <t>Programa de becas</t>
  </si>
  <si>
    <t>U018</t>
  </si>
  <si>
    <r>
      <t>Acciones de mejora para el siguiente periodo
UR:</t>
    </r>
    <r>
      <rPr>
        <sz val="10"/>
        <rFont val="Soberana Sans"/>
        <family val="2"/>
      </rPr>
      <t xml:space="preserve"> 160
Contribuir con la formación de médicos especialistas en el área de ginecología y obstetricia y neonatología 
</t>
    </r>
    <r>
      <rPr>
        <b/>
        <sz val="10"/>
        <rFont val="Soberana Sans"/>
        <family val="2"/>
      </rPr>
      <t>UR:</t>
    </r>
    <r>
      <rPr>
        <sz val="10"/>
        <rFont val="Soberana Sans"/>
        <family val="2"/>
      </rPr>
      <t xml:space="preserve"> NDE
Durante el trimestre, observó que el 61.1% de los médicos en preparación en el Instituto son mujeres, lo que significa que en el INPer no se hacen diferencias de género para el ingreso o para la permanencia en los cursos de formación de recursos humanos especializados para la salud, mostrándose la equidad con la que se manejan las Especialidades Médicas y Curso de Posgrado de Alta Especialidad en Medicina.
</t>
    </r>
    <r>
      <rPr>
        <b/>
        <sz val="10"/>
        <rFont val="Soberana Sans"/>
        <family val="2"/>
      </rPr>
      <t>UR:</t>
    </r>
    <r>
      <rPr>
        <sz val="10"/>
        <rFont val="Soberana Sans"/>
        <family val="2"/>
      </rPr>
      <t xml:space="preserve"> NBV
Sin información.</t>
    </r>
  </si>
  <si>
    <r>
      <t>Justificación de diferencia de avances con respecto a las metas programadas
UR:</t>
    </r>
    <r>
      <rPr>
        <sz val="10"/>
        <rFont val="Soberana Sans"/>
        <family val="2"/>
      </rPr>
      <t xml:space="preserve"> 160
No aplica.
</t>
    </r>
    <r>
      <rPr>
        <b/>
        <sz val="10"/>
        <rFont val="Soberana Sans"/>
        <family val="2"/>
      </rPr>
      <t>UR:</t>
    </r>
    <r>
      <rPr>
        <sz val="10"/>
        <rFont val="Soberana Sans"/>
        <family val="2"/>
      </rPr>
      <t xml:space="preserve"> NDE
Durante el periodo, la proporción de hombres y mujeres se inclina hacia las segundas basado en igualdad de oportunidades para ambos géneros. Se considera que se han aprovechado todas las oportunidades para mantener una igualdad de circunstancias para mujeres y hombres.
</t>
    </r>
    <r>
      <rPr>
        <b/>
        <sz val="10"/>
        <rFont val="Soberana Sans"/>
        <family val="2"/>
      </rPr>
      <t>UR:</t>
    </r>
    <r>
      <rPr>
        <sz val="10"/>
        <rFont val="Soberana Sans"/>
        <family val="2"/>
      </rPr>
      <t xml:space="preserve"> NBV
Sin información</t>
    </r>
  </si>
  <si>
    <r>
      <t>Acciones realizadas en el periodo
UR:</t>
    </r>
    <r>
      <rPr>
        <sz val="10"/>
        <rFont val="Soberana Sans"/>
        <family val="2"/>
      </rPr>
      <t xml:space="preserve"> 160
No aplica.
</t>
    </r>
    <r>
      <rPr>
        <b/>
        <sz val="10"/>
        <rFont val="Soberana Sans"/>
        <family val="2"/>
      </rPr>
      <t>UR:</t>
    </r>
    <r>
      <rPr>
        <sz val="10"/>
        <rFont val="Soberana Sans"/>
        <family val="2"/>
      </rPr>
      <t xml:space="preserve"> NDE
Durante el periodo, se mantuvo la tendencia que se había mostrado desde hace algunos años en incrementar la proporción de mujeres que realizan su especialidad el INPer, situación que recientemente se ha mantenido constante con aproximadamente un 61.3% de mujeres y 38.7% de hombres. Es importante señalar que además de los cursos de formación de médicos especialistas se realizaron cursos de educación continua, a los cuales acudieron 698 asistentes de los cuales 492 son mujeres obteniendo una cifra del 70.5%  y 206 son hombres reflejando un 29.5%.
</t>
    </r>
    <r>
      <rPr>
        <b/>
        <sz val="10"/>
        <rFont val="Soberana Sans"/>
        <family val="2"/>
      </rPr>
      <t>UR:</t>
    </r>
    <r>
      <rPr>
        <sz val="10"/>
        <rFont val="Soberana Sans"/>
        <family val="2"/>
      </rPr>
      <t xml:space="preserve"> NBV
De los 21 alumnos inscritos en el programa al mes de abril de 2013, 3 de ellos se han dado de baja durante los meses de mayo y junio, dejando un total de 18 alumnos al mes de diciembre del 2013. Uno de ellos fue por problemas de salud y dos de ellos por problemas administrativos. Los problemas administrativos consisten básicamente en la falta de apoyo de la Institución en la que laboran medio tiempo (IMSS), impidiendo de esta forma que cumplieran con el programa académico del curso.  </t>
    </r>
  </si>
  <si>
    <t>0.33</t>
  </si>
  <si>
    <t>1.18</t>
  </si>
  <si>
    <t>UR: 160</t>
  </si>
  <si>
    <t>1.2</t>
  </si>
  <si>
    <t>48.70</t>
  </si>
  <si>
    <t>50.56</t>
  </si>
  <si>
    <t>UR: NDE</t>
  </si>
  <si>
    <t>50.99</t>
  </si>
  <si>
    <t>4.26</t>
  </si>
  <si>
    <t>4.90</t>
  </si>
  <si>
    <t>4.9</t>
  </si>
  <si>
    <t>UR: NBV</t>
  </si>
  <si>
    <t>5.0</t>
  </si>
  <si>
    <t>160</t>
  </si>
  <si>
    <t>Mujeres médicos especialistas formadas</t>
  </si>
  <si>
    <t>52.00</t>
  </si>
  <si>
    <t>NDE</t>
  </si>
  <si>
    <t>Eficiencia terminal de especialistas médicas</t>
  </si>
  <si>
    <t>21.00</t>
  </si>
  <si>
    <t>NBV</t>
  </si>
  <si>
    <t>Número de alumnos inscritos al Curso de Imagen e Intervención en Mama</t>
  </si>
  <si>
    <t xml:space="preserve">NBV- Instituto Nacional de Cancerología  
NDE- Instituto Nacional de Perinatología Isidro Espinosa de los Reyes  Secretaria de Salud </t>
  </si>
  <si>
    <t>Formar especialistas en materia de género y salud. Formar el mayor número de especialistas en salud reproductiva y perinatal, que contribuya en la resolución de los problemas nacionales en dichas materias.  Formar especialistas médicos, de la mas alta especialidad, en las áreas de Ginecoobstetricia y en la subespecialidad de neonatología.</t>
  </si>
  <si>
    <t>85</t>
  </si>
  <si>
    <t>132</t>
  </si>
  <si>
    <t>92</t>
  </si>
  <si>
    <t>140</t>
  </si>
  <si>
    <t>(Instituto Nacional de Cancerología)</t>
  </si>
  <si>
    <t>(Comisión Coordinadora de Institutos Nacionales de Salud y Hospitales de Alta Especialidad)</t>
  </si>
  <si>
    <t>(Instituto Nacional de Perinatología Isidro Espinosa de los Reyes)</t>
  </si>
  <si>
    <t>57.1</t>
  </si>
  <si>
    <t>Formación y desarrollo profesional de recursos humanos especializados para la salud</t>
  </si>
  <si>
    <t>E010</t>
  </si>
  <si>
    <t>Salud</t>
  </si>
  <si>
    <t>12</t>
  </si>
  <si>
    <r>
      <t>Acciones de mejora para el siguiente periodo
UR:</t>
    </r>
    <r>
      <rPr>
        <sz val="10"/>
        <rFont val="Soberana Sans"/>
        <family val="2"/>
      </rPr>
      <t xml:space="preserve"> NDE
La capacitación del personal médico, paramédico y administrativo, permitió contar con personal mejor capacitado en métodos y/o técnicas de última generación, para dar atención de calidad y con seguridad a los pacientes que se atienden en el INPer. </t>
    </r>
  </si>
  <si>
    <r>
      <t>Justificación de diferencia de avances con respecto a las metas programadas
UR:</t>
    </r>
    <r>
      <rPr>
        <sz val="10"/>
        <rFont val="Soberana Sans"/>
        <family val="2"/>
      </rPr>
      <t xml:space="preserve"> NDE
Durante el periodo que se informa la disminución considerable en el número de trabajadoras capacitadas, con respecto a la meta programada, se debió  fundamentalmente a que los recursos de este programa se ejercieron en los siguientes cursos orientados a la certificación del INPer: Capacitación para el desarrollo de un plan de mejora de la calidad y seguridad de los pacientes, capacitación en materia de certificación de hospitales, así como diagnóstico y rediseño de la estructura organizativa mediante el uso de herramientas de teoría de la complejidad.   </t>
    </r>
  </si>
  <si>
    <r>
      <t>Acciones realizadas en el periodo
UR:</t>
    </r>
    <r>
      <rPr>
        <sz val="10"/>
        <rFont val="Soberana Sans"/>
        <family val="2"/>
      </rPr>
      <t xml:space="preserve"> NDE
Durante el periodo el personal capacitado fueron 348 trabajadores, de los cuales 276 son mujeres, esto demuestra que en el INPer se sigue con la tendencia de no realizar diferencias de género para capacitar y/o actualizar al personal.</t>
    </r>
  </si>
  <si>
    <t>1.0</t>
  </si>
  <si>
    <t>276.00</t>
  </si>
  <si>
    <t>523.00</t>
  </si>
  <si>
    <t>2,714.00</t>
  </si>
  <si>
    <t>Eficiencia terminal de capacitación de mujeres trabajadoras en salud</t>
  </si>
  <si>
    <t xml:space="preserve">NDE- Instituto Nacional de Perinatología Isidro Espinosa de los Reyes </t>
  </si>
  <si>
    <t xml:space="preserve"> Contar con personal capacitado, que contribuya en el cumplimiento de la misión institucional. </t>
  </si>
  <si>
    <t>385</t>
  </si>
  <si>
    <t>612</t>
  </si>
  <si>
    <t>Capacitación técnica y gerencial de recursos humanos para la salud</t>
  </si>
  <si>
    <t>E019</t>
  </si>
  <si>
    <r>
      <t>Acciones de mejora para el siguiente periodo
UR:</t>
    </r>
    <r>
      <rPr>
        <sz val="10"/>
        <rFont val="Soberana Sans"/>
        <family val="2"/>
      </rPr>
      <t xml:space="preserve"> NDY
Acción 468. Reunión promocional las distintas autoridades para el plan de estrategias concretas para remontar el rezago.  - Promoción presencial  - Difusión a través de medios de comunicación radio y TV.   - Difusión local por medio de perifoneo  - Promocionales Impresos.    Además, se van a retomar campañas de sensibilización con el personal de salud de primer nivel que participan en el programa de detección oportuna de cáncer cervical. Dado que el proyecto se desarrolló conforme a lo establecido. Se logró completar al 100% las actividades planeadas en el cuarto trimestre.
</t>
    </r>
    <r>
      <rPr>
        <b/>
        <sz val="10"/>
        <rFont val="Soberana Sans"/>
        <family val="2"/>
      </rPr>
      <t>UR:</t>
    </r>
    <r>
      <rPr>
        <sz val="10"/>
        <rFont val="Soberana Sans"/>
        <family val="2"/>
      </rPr>
      <t xml:space="preserve"> NDE
Se continua trabajando en las siguientes líneas de investigación 1. Enfermedad hipertensiva asociada al embarazo, 2. Diabetes gestacional, obesidad y trastornos metabólicos del embarazo, 3. Hemorragia Materna 4. Salud Reproductiva del Adolescente 5. Prematurez y Peso Bajo al Nacimiento 6. Lactancia Materna y Nutrición Perinatal 7. Enfermedades Infecciosas Perinatales,  8. Enfermedades Hereditarias y Congénitas 9. Biología de la Reproducción, Climaterio y Perimenopausia y 10. Salud Mental en el Proceso Reproductivo.  
</t>
    </r>
    <r>
      <rPr>
        <b/>
        <sz val="10"/>
        <rFont val="Soberana Sans"/>
        <family val="2"/>
      </rPr>
      <t>UR:</t>
    </r>
    <r>
      <rPr>
        <sz val="10"/>
        <rFont val="Soberana Sans"/>
        <family val="2"/>
      </rPr>
      <t xml:space="preserve"> NBV
Sin información</t>
    </r>
  </si>
  <si>
    <r>
      <t>Justificación de diferencia de avances con respecto a las metas programadas
UR:</t>
    </r>
    <r>
      <rPr>
        <sz val="10"/>
        <rFont val="Soberana Sans"/>
        <family val="2"/>
      </rPr>
      <t xml:space="preserve"> NDY
Acción 468.   Al final del cuarto trimestre se tenía planeado alcanzar el 100% de la meta contemplado para el cuarto trimestre. Sin embargo, el avance de tamizaje alcanzado fue sólo del 20.7%. La diferencia de los avances programados con respecto a lo realizado se originó principalmente por a varios  factores que juegan un papel clave en el programa: incapacidad de la infraestructura física, los recursos humanos, los recursos materiales y la promoción. Al final del tercer trimestre hubo un cambio en todos los recursos humanos de enfermería y de medicina que hacen su pasantía en los centros de salud de primer nivel de Tlaxcala. Este personal representa el principal recurso humano que brinda el apoyo para el tamizaje del programa de prevención de cáncer cervical, ya que las actividades de colección de toma de muestra forman parte de quehacer básico en los centros de salud. El proyecto se llevó a cabo conforme las actividades programadas en el cronograma inicial, por lo que los avances se realizaron de acuerdo a lo planteado.
</t>
    </r>
    <r>
      <rPr>
        <b/>
        <sz val="10"/>
        <rFont val="Soberana Sans"/>
        <family val="2"/>
      </rPr>
      <t>UR:</t>
    </r>
    <r>
      <rPr>
        <sz val="10"/>
        <rFont val="Soberana Sans"/>
        <family val="2"/>
      </rPr>
      <t xml:space="preserve"> NDE
Al periodo se cuenta con 40 protocolos de investigación que incorporan perspectiva de género.  Por cada hombre se atendieron 2.7  mujeres, para atención de alteraciones en estado nutricio, diabetes, obesidad, anemia, y embarazo en adolescentes.
</t>
    </r>
    <r>
      <rPr>
        <b/>
        <sz val="10"/>
        <rFont val="Soberana Sans"/>
        <family val="2"/>
      </rPr>
      <t>UR:</t>
    </r>
    <r>
      <rPr>
        <sz val="10"/>
        <rFont val="Soberana Sans"/>
        <family val="2"/>
      </rPr>
      <t xml:space="preserve"> NBV
Sin información</t>
    </r>
  </si>
  <si>
    <r>
      <t>Acciones realizadas en el periodo
UR:</t>
    </r>
    <r>
      <rPr>
        <sz val="10"/>
        <rFont val="Soberana Sans"/>
        <family val="2"/>
      </rPr>
      <t xml:space="preserve"> NDY
Acción 468. Capacitación/estandarización permanente del personal de salud involucrado en el proyecto. Sensibilización permanente del personal de salud de primer nivel involucrado en el Programa de prevención de cáncer cervical.  Entrenamiento y estandarización en colposcopía para colección sistemática de biopsias cervicales, así como  tratamiento de lesiones precursoras de cáncer cervical. Se ha realizado un diagnóstico de los recursos físicos y humanos del laboratorio de patología. Se han detectado las áreas de oportunidad para de este sitio y subsecuentemente se está haciendo la planeación estratégica para la mejora integral de este centro diagnóstico.  Se sigue fortaleciendo la infraestructura disponible de las instituciones de salud participantes que permita ampliar la  capacidad diagnostica requerida para el desarrollo del estudio. En el presente trimestre se tamizaron 3,757 mujeres de la jurisdicción 1 de Tlaxcala.  Con tan sólo el resultado de una sola visita para colección.  En la cuarta etapa se llevaron a cabo 137 encuestas, 5 a personal de salud y 132 a población general.  Además, se llevó a cabo el análisis del total de las encuestas realizadas durante todo el proyecto. 
Los principales resultados que obtuvimos de este estudio fueron los siguientes:  En cuanto al conocimiento relacionado a los contenidos de la Norma Oficial Mexicana de Cáncer de mama NOM-041-SSA2-2011 relacionados con la detección temprana, se observó que las personas que nunca se han realizado la mastografía, únicamente el  26.9% conocen que la edad de inicio de la mastografía es a los 40 años; 31.7% que la mastografía se realiza cada 2 años; 8.2% que el examen clínico se debe llevar a cabo de forma anual; 36.1% conoce que la autoexploración se debe llevar a cabo mensualmente. Estos resultados en las mujeres que reportaron haberse realizado al menos una mastografía fueron ligeramente mayores (38.8%, 43.4%, 5.9%, 41.6%, respectivamente). 
La principal barrera para llevarse a cabo la mastografía correspondió a la falta de conocimiento (34.1%) y a la organización de los Servicios de Salud (26.4%).  
</t>
    </r>
    <r>
      <rPr>
        <b/>
        <sz val="10"/>
        <rFont val="Soberana Sans"/>
        <family val="2"/>
      </rPr>
      <t>UR:</t>
    </r>
    <r>
      <rPr>
        <sz val="10"/>
        <rFont val="Soberana Sans"/>
        <family val="2"/>
      </rPr>
      <t xml:space="preserve"> NDE
En este trimestre se continuó el avance de los proyectos de investigación y se concluirán de acuerdo a lo calendarizado.
</t>
    </r>
    <r>
      <rPr>
        <b/>
        <sz val="10"/>
        <rFont val="Soberana Sans"/>
        <family val="2"/>
      </rPr>
      <t>UR:</t>
    </r>
    <r>
      <rPr>
        <sz val="10"/>
        <rFont val="Soberana Sans"/>
        <family val="2"/>
      </rPr>
      <t xml:space="preserve"> NBV
Durante el periodo enero-diciembre se dio atención a 253 pacientes.  Del total de la población atendida, 93 personas son pacientes del Instituto Nacional de Cancerología con diagnóstico confirmado de cáncer de mama (primer diagnóstico).  Del total de la población atendida, 22 personas son pacientes del Instituto Nacional de Cancerología con diagnóstico confirmado de cáncer de ovario (como segundo diagnóstico ó diagnóstico inicial).  Del total de la población atendida, 63 personas son pacientes del Instituto Nacional de Cancerología con diagnóstico confirmado de cáncer de mama y con sospecha clínica de síndrome de cáncer de mama-ovario hereditario, de acuerdo a los siguientes criterios:  Presentación de cáncer de mama a temprana edad (menor o igual a los 40 años de edad), incluyendo las formas invasivas y ductal del carcinoma de mama. Dos tumores primarios de mama ó cáncer de mama y ovario/tubas uterinas/peritoneo, en una misma paciente. Historia familiar de afectadas (os) con dos tumores primarios de mama ó cáncer de mama u/y ovario/tubas uterinas/peritoneo, en una misma paciente,  en parientes de 1er, 2º ó 3er grado en la misma rama  (materna ó paterna), ó de afectados con otros de los tumores relacionados a mutaciones en BRCA1 y BRCA2.  Fenotipo tumoral triple negativo (ausencia de expresión de receptores hormonales y Her2Neu) en pacientes premenopaúsicas.  
Paciente del sexo masculino con cáncer de mama, independientemente de la edad de presentación.   Del total de la población atendida, 75 personas son familiares de pacientes.</t>
    </r>
  </si>
  <si>
    <t>4.01</t>
  </si>
  <si>
    <t>4.06</t>
  </si>
  <si>
    <t>UR: NDY</t>
  </si>
  <si>
    <t>4.0</t>
  </si>
  <si>
    <t>134.93</t>
  </si>
  <si>
    <t>148.40</t>
  </si>
  <si>
    <t>148.4</t>
  </si>
  <si>
    <t>148.48</t>
  </si>
  <si>
    <t>4.42</t>
  </si>
  <si>
    <t>4.96</t>
  </si>
  <si>
    <t>20.70</t>
  </si>
  <si>
    <t>NDY</t>
  </si>
  <si>
    <t>Porcentaje de mujeres atendidas</t>
  </si>
  <si>
    <t>Porcentaje de avance del estudio.</t>
  </si>
  <si>
    <t xml:space="preserve">Índice de proyectos finalizados con enfoque de género </t>
  </si>
  <si>
    <t>57.00</t>
  </si>
  <si>
    <t>125.00</t>
  </si>
  <si>
    <t>250.00</t>
  </si>
  <si>
    <t>Paciente</t>
  </si>
  <si>
    <t>Número de pacientes con cáncer de mama a las que se les realizaron marcadores tumorales y estudios</t>
  </si>
  <si>
    <t xml:space="preserve">NBV- Instituto Nacional de Cancerología  
NDE- Instituto Nacional de Perinatología Isidro Espinosa de los Reyes  
NDY- Instituto Nacional de Salud Pública </t>
  </si>
  <si>
    <t xml:space="preserve">Fomentar la investigación en género y salud.  Generación de publicaciones de alto impacto en materia de salud reproductiva y perinatal, que sirvan de referente para las prácticas asistenciales.  Para lograr una detección y  tratamiento oportuno es necesario conocer las barreras que existen para la búsqueda y otorgamiento de la atención tanto desde la perspectiva de la paciente como de los y las proveedoras de salud.  En relación con las pacientes, se ha observado que el temor es un inhibidor y facilitador de la búsqueda de atención, mientras que otras barreras (conflicto de necesidades, percepción de que el cáncer de mama es incurable, y el uso de la racionalización como un mecanismo de defensa) han sido identificadas como obstáculos en la búsqueda de la atención. En relación a los proveedores de salud, los errores médicos; el prologando tiempo de referencia entre el primer nivel de atención y el nivel de atención especializada y; la falta de acceso a atención médica de calidad parecen ser algunas de las causas más importantes en el retraso en el diagnóstico y  tratamiento de cáncer de mama. Identificar estas causas para buscarle soluciones, permitirá mejorar en la medida de los posible los programas de  detección oportuna de cáncer de mama.  </t>
  </si>
  <si>
    <t>106</t>
  </si>
  <si>
    <t>568</t>
  </si>
  <si>
    <t>100</t>
  </si>
  <si>
    <t>(Instituto Nacional de Salud Pública)</t>
  </si>
  <si>
    <t>157.4</t>
  </si>
  <si>
    <t>Investigación y desarrollo tecnológico en salud</t>
  </si>
  <si>
    <t>E022</t>
  </si>
  <si>
    <r>
      <t>Acciones de mejora para el siguiente periodo
UR:</t>
    </r>
    <r>
      <rPr>
        <sz val="10"/>
        <rFont val="Soberana Sans"/>
        <family val="2"/>
      </rPr>
      <t xml:space="preserve"> NDE
Durante el periodo, se disminuyeron los tiempos para otorgar la consulta de valoración, con la finalidad de incrementar el número de pacientes valoradas como candidatas de ingresar al INPer y ofrecer alternativas de diagnóstico y tratamiento que prevengan o resuelvan los problemas de salud reproductiva y perinatal  
</t>
    </r>
    <r>
      <rPr>
        <b/>
        <sz val="10"/>
        <rFont val="Soberana Sans"/>
        <family val="2"/>
      </rPr>
      <t>UR:</t>
    </r>
    <r>
      <rPr>
        <sz val="10"/>
        <rFont val="Soberana Sans"/>
        <family val="2"/>
      </rPr>
      <t xml:space="preserve"> 160
Brindar servicios con la mejor calidad y seguridad para las usuarias que lo requieren, actualmente las autoridades del Hospital de la mujer, tienen especial interés por adquirir la certificación hospitalaria, por lo que se están sumando esfuerzos para trabajar en el ordenamiento y mejora de los procesos hospitalarios
</t>
    </r>
    <r>
      <rPr>
        <b/>
        <sz val="10"/>
        <rFont val="Soberana Sans"/>
        <family val="2"/>
      </rPr>
      <t>UR:</t>
    </r>
    <r>
      <rPr>
        <sz val="10"/>
        <rFont val="Soberana Sans"/>
        <family val="2"/>
      </rPr>
      <t xml:space="preserve"> NBB
Se anexa documento notas adicionales.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Cubrir la demanda de atención a pacientes con diagnóstico de EPOC, Cáncer pulmonar y Tuberculosis atendidas en hospitalización y consulta externa, dar continuidad al esquema de trabajo de ambos protocolos, seguir con el reclutamiento de mujeres con enfermedades asociadas a humo de leña y concluir con la campaña de concientización sobre las consecuencias en utilizar leña. </t>
    </r>
  </si>
  <si>
    <r>
      <t>Justificación de diferencia de avances con respecto a las metas programadas
UR:</t>
    </r>
    <r>
      <rPr>
        <sz val="10"/>
        <rFont val="Soberana Sans"/>
        <family val="2"/>
      </rPr>
      <t xml:space="preserve"> NDE
Durante el trimestre, el resultado alcanzado en el cuarto trimestre fue de 80.7% (2187/2709X100) contra una meta programada del 81.0% (2282/2818X100) lo que representa una variación de  0.3% por debajo de lo esperado. 
</t>
    </r>
    <r>
      <rPr>
        <b/>
        <sz val="10"/>
        <rFont val="Soberana Sans"/>
        <family val="2"/>
      </rPr>
      <t>UR:</t>
    </r>
    <r>
      <rPr>
        <sz val="10"/>
        <rFont val="Soberana Sans"/>
        <family val="2"/>
      </rPr>
      <t xml:space="preserve"> 160
Las notas aclaratorias así como las justificaciones, se anexan en los documentos asociados.
</t>
    </r>
    <r>
      <rPr>
        <b/>
        <sz val="10"/>
        <rFont val="Soberana Sans"/>
        <family val="2"/>
      </rPr>
      <t>UR:</t>
    </r>
    <r>
      <rPr>
        <sz val="10"/>
        <rFont val="Soberana Sans"/>
        <family val="2"/>
      </rPr>
      <t xml:space="preserve"> NBB
Se anexa documento de Justificación.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NCD
Los egresos por mejoría en pacientes con diagnóstico de EPOC presentaron una ligera disminución (2 pacientes). El total de pacientes atendidos en la consulta subsecuente por EPOC aumento (464 pacientes), respecto a lo programado, ya que aumentó la demanda de atención a pacientes, sin embargo refleja el esfuerzo del Instituto por mejorar la salud de los pacientes con diagnóstico de EPOC. Asimismo se otorgaron 3 seguimientos de tratamiento de sostén más respecto a lo programado. El resultado del indicador refleja que se ha estado creando conciencia en las personas respecto a la importancia de recibir atención y controlar la evolución de su enfermedad. Las mujeres que inician tratamiento de sostén aumento a 3 más respecto a lo programado.</t>
    </r>
  </si>
  <si>
    <r>
      <t>Acciones realizadas en el periodo
UR:</t>
    </r>
    <r>
      <rPr>
        <sz val="10"/>
        <rFont val="Soberana Sans"/>
        <family val="2"/>
      </rPr>
      <t xml:space="preserve"> NDE
Durante el periodo el resultado alcanzado en el cuarto trimestre fue de 80.7% contra una meta programada del 81.0% lo que representa una variación de  0.3% por debajo de lo esperado. Para este último periodo del 2013 en el Instituto egresaron un total de 2,709 pacientes de los cuales el 2,187 correspondieron a egresos de mujeres por mejoría y 522 egresos varones recién nacidos.  El porcentaje de ocupación general fue de 79.92%, el cual se distribuye de la siguiente manera:   Ginecobstetricia 71.6%  Alojamiento Conjunto 52.9%  UCIN 100.9%  UCIREN I y II 93.1%  UCIREN III 75.5%  y   UCIA 102.7%.    
</t>
    </r>
    <r>
      <rPr>
        <b/>
        <sz val="10"/>
        <rFont val="Soberana Sans"/>
        <family val="2"/>
      </rPr>
      <t>UR:</t>
    </r>
    <r>
      <rPr>
        <sz val="10"/>
        <rFont val="Soberana Sans"/>
        <family val="2"/>
      </rPr>
      <t xml:space="preserve"> 160
Continuidad en las acciones de mejora y cubrir la demanda de atención, con mejores niveles de calidad y seguridad.
</t>
    </r>
    <r>
      <rPr>
        <b/>
        <sz val="10"/>
        <rFont val="Soberana Sans"/>
        <family val="2"/>
      </rPr>
      <t>UR:</t>
    </r>
    <r>
      <rPr>
        <sz val="10"/>
        <rFont val="Soberana Sans"/>
        <family val="2"/>
      </rPr>
      <t xml:space="preserve"> NBB
Se anexa documento de Acciones realizadas.
</t>
    </r>
    <r>
      <rPr>
        <b/>
        <sz val="10"/>
        <rFont val="Soberana Sans"/>
        <family val="2"/>
      </rPr>
      <t>UR:</t>
    </r>
    <r>
      <rPr>
        <sz val="10"/>
        <rFont val="Soberana Sans"/>
        <family val="2"/>
      </rPr>
      <t xml:space="preserve"> NBV
En el periodo enero-diciembre se atendió a una población de 58,700 pacientes mujeres con padecimientos oncológicos, mismos que les fueron administrados sus medicamentos en tiempo y forma, por lo que se ha ejercido el presupuesto asignado para el programa.    
</t>
    </r>
    <r>
      <rPr>
        <b/>
        <sz val="10"/>
        <rFont val="Soberana Sans"/>
        <family val="2"/>
      </rPr>
      <t>UR:</t>
    </r>
    <r>
      <rPr>
        <sz val="10"/>
        <rFont val="Soberana Sans"/>
        <family val="2"/>
      </rPr>
      <t xml:space="preserve"> NCD
Durante el cuarto trimestre 2013 egresaron por mejoría a 48 pacientes mujeres y se atendieron a ejercicio 860 pacientes subsecuentes de EPOC. Durante el segundo semestre se dio seguimiento a 138 mujeres en tratamiento de sostén por enfermedades asociadas al uso de leña (EPOC, cáncer pulmonar, y tuberculosis), así mismo iniciaron tratamiento 43 mujeres. Se cumplió en tiempo y forma con la campaña de concientización sobre las consecuencias de utilizar leña. </t>
    </r>
  </si>
  <si>
    <t>77.24</t>
  </si>
  <si>
    <t>85.26</t>
  </si>
  <si>
    <t>120.28</t>
  </si>
  <si>
    <t>452.51</t>
  </si>
  <si>
    <t>476.66</t>
  </si>
  <si>
    <t>473.04</t>
  </si>
  <si>
    <t>33.47</t>
  </si>
  <si>
    <t>35.47</t>
  </si>
  <si>
    <t>UR: NCD</t>
  </si>
  <si>
    <t>35.0</t>
  </si>
  <si>
    <t>91.86</t>
  </si>
  <si>
    <t>93.33</t>
  </si>
  <si>
    <t>85.29</t>
  </si>
  <si>
    <t>369.76</t>
  </si>
  <si>
    <t>390.38</t>
  </si>
  <si>
    <t>UR: NBB</t>
  </si>
  <si>
    <t>367.69</t>
  </si>
  <si>
    <t>13,476.00</t>
  </si>
  <si>
    <t>15,136.00</t>
  </si>
  <si>
    <t xml:space="preserve">Mujeres Egresadas por mejoría </t>
  </si>
  <si>
    <t>55,243.00</t>
  </si>
  <si>
    <t>45,936.00</t>
  </si>
  <si>
    <t xml:space="preserve">Mujeres Atendidas en Consulta Externa </t>
  </si>
  <si>
    <t>80.70</t>
  </si>
  <si>
    <t>81.00</t>
  </si>
  <si>
    <t>82.00</t>
  </si>
  <si>
    <t>Egreso hospitalario</t>
  </si>
  <si>
    <t>Número de egresos hospitalarios por mejoría y género</t>
  </si>
  <si>
    <t>NCD</t>
  </si>
  <si>
    <t>Campañas de concientización sobre las consecuencias de utilizar la leña</t>
  </si>
  <si>
    <t>43.00</t>
  </si>
  <si>
    <t>Mujeres con enfermedades asociadas al uso de leña (EPOC, Cáncer Pulmonar y Tuberculosis) que inician tratamiento de sostén</t>
  </si>
  <si>
    <t>138.00</t>
  </si>
  <si>
    <t>135.00</t>
  </si>
  <si>
    <t>245.00</t>
  </si>
  <si>
    <t>Mujeres con enfermedades asociadas al uso de leña (EPOC, Cáncer Pulmonar y Tuberculosis) en seguimiento de tratamiento de sostén</t>
  </si>
  <si>
    <t>860.00</t>
  </si>
  <si>
    <t>396.00</t>
  </si>
  <si>
    <t>1,760.00</t>
  </si>
  <si>
    <t>Consulta</t>
  </si>
  <si>
    <t>Consultas subsecuentes de la Clínica de EPOC</t>
  </si>
  <si>
    <t>193.00</t>
  </si>
  <si>
    <t>Número de mujeres con diagnóstico de EPOC, Cáncer Pulmonar y Tuberculosis que egresan por mejoría</t>
  </si>
  <si>
    <t>16,515.00</t>
  </si>
  <si>
    <t>14,750.00</t>
  </si>
  <si>
    <t>57,289.00</t>
  </si>
  <si>
    <t>Receta</t>
  </si>
  <si>
    <t>Número de recetas surtidas a mujeres con padecimientos oncológicos</t>
  </si>
  <si>
    <t>1,984.00</t>
  </si>
  <si>
    <t>1,769.00</t>
  </si>
  <si>
    <t>7,034.00</t>
  </si>
  <si>
    <t>NBB</t>
  </si>
  <si>
    <t>Número de mujeres egresadas por mejoría</t>
  </si>
  <si>
    <t xml:space="preserve">NBB- Hospital General "Dr. Manuel Gea González"  
NBV- Instituto Nacional de Cancerología  
NCD- Instituto Nacional de Enfermedades Respiratorias Ismael Cosío Villegas  
NDE- Instituto Nacional de Perinatología Isidro Espinosa de los Reyes 
Secretaría de Salud </t>
  </si>
  <si>
    <t xml:space="preserve">Acceso limitado de la población que carece de seguridad social a servicios de salud de alta especialidad.  Proporcionar el suministro de medicamentos a las pacientes con padecimientos oncológicos, para su adecuado tratamiento y mejorar su calidad de vida.  En el Instituto se ha abogado por la salud respiratoria de las mujeres que por su dedicación al hogar en zonas marginadas, se exponen a concentraciones altas de humo de leña.   Anualmente en el INER se hospitalizan 148 pacientes con EPOC, de los cuales 76 son mujeres (51%) y de estas, 60 nunca han fumado pero si han cocinado con leña. La EPOC es la tercera causa de muerte en mujeres en el INER. La mortalidad por EPOC por humo de leña es igualmente alta en comparación con mujeres que fumaron tabaco.  Atención de mujeres con embarazo de alto riesgo, así como problemas ginecológicos que afectan la salud reproductiva.  Brindar, servicios médico hospitalarios con la mejor calidad, seguridad para los pacientes, aplicando la política de cero rechazo, con base a las áreas de especialización que otorga el Hospital de la Mujer así como a su capacidad física instalada </t>
  </si>
  <si>
    <t>(Hospital General "Dr. Manuel Gea González")</t>
  </si>
  <si>
    <t>(Instituto Nacional de Enfermedades Respiratorias Ismael Cosío Villegas)</t>
  </si>
  <si>
    <t>Prestación de servicios en los diferentes niveles de atención a la salud</t>
  </si>
  <si>
    <t>E023</t>
  </si>
  <si>
    <r>
      <t>Acciones de mejora para el siguiente periodo
UR:</t>
    </r>
    <r>
      <rPr>
        <sz val="10"/>
        <rFont val="Soberana Sans"/>
        <family val="2"/>
      </rPr>
      <t xml:space="preserve"> X00
A pesar de las acciones que implementó el CENADIC, durante el ejercicio 2013, no se observó un repunte en el avance de las metas programadas. No obstante, se han tomado las medidas pertinentes de programación, coordinación y operación, por lo que se espera revertir esta tendencia el próximo año.</t>
    </r>
  </si>
  <si>
    <r>
      <t>Justificación de diferencia de avances con respecto a las metas programadas
UR:</t>
    </r>
    <r>
      <rPr>
        <sz val="10"/>
        <rFont val="Soberana Sans"/>
        <family val="2"/>
      </rPr>
      <t xml:space="preserve"> X00
A pesar de que en el 4o trimestre se registró un ascenso en el número de tamizajes aplicados,  no fue suficiente para alcanzar el programado. Entre otras causas se encuentra el cambio de administración y el retraso en el envío de las pruebas necesarias a las entidades, pero sobre todo, la afectación se debió a las contingencias climáticas presentes en casi todo el territorio nacional y la dificultad para ingresar a las escuelas a realizar las pruebas; por tanto el número de consultas de primera vez también se vio afectado.    </t>
    </r>
  </si>
  <si>
    <r>
      <t>Acciones realizadas en el periodo
UR:</t>
    </r>
    <r>
      <rPr>
        <sz val="10"/>
        <rFont val="Soberana Sans"/>
        <family val="2"/>
      </rPr>
      <t xml:space="preserve"> X00
Se llevó a cabo la aplicación de pruebas de tamizaje y consultas de primera vez en Centros de Atención Primaria en Adicciones, con el fin de detectar riesgos que incrementen la probabilidad de consumo de sustancias adictivas y brindar la atención temprana a estos casos.</t>
    </r>
  </si>
  <si>
    <t>4.33</t>
  </si>
  <si>
    <t>4.56</t>
  </si>
  <si>
    <t>UR: X00</t>
  </si>
  <si>
    <t>35.56</t>
  </si>
  <si>
    <t>221,250.00</t>
  </si>
  <si>
    <t>X00</t>
  </si>
  <si>
    <t>Porcentaje de consultas de primera vez otorgadas en Centros Nueva Vida</t>
  </si>
  <si>
    <t>62.26</t>
  </si>
  <si>
    <t>1,053,770.00</t>
  </si>
  <si>
    <t>Porcentaje del alumnado con pruebas de tamizaje</t>
  </si>
  <si>
    <t xml:space="preserve">X00- Centro Nacional para la Prevención y el Control de las Adicciones </t>
  </si>
  <si>
    <t xml:space="preserve">En los últimos veinte años el uso, abuso y dependencia de tabaco, alcohol y otras drogas se ha convertido en uno de los mayores problemas de salud y seguridad pública en el mundo, lo que se presenta como un reto de gran importancia por superar, sobre todo en cuanto a los recursos e infraestructura que se requieren para su atención . Se ha intensificado en todo el país el desarrollo de acciones universales contra las adicciones; se ha promovido ampliamente la participación interinstitucional e intersectorial, así como la corresponsabilidad de la comunidad en el desarrollo de acciones preventivas universales y de tratamiento; también se han consolidado las acciones preventivas en la red de Centros Nueva Vida del Centro Nacional para la Prevención y el Control de las Adicciones. De acuerdo a los resultados de la ENA 2011, las prevalencias de consumo de drogas son bajas, el consumo de cualquier droga es de 1.6% y de 1.5% para cualquier droga ilegal, con relación al 2008, las prevalencias se mantienen iguales. Para los hombres, el mayor consumo es de mariguana, le siguen inhalables y finalmente cocaína; no obstante, ninguno de los incrementos es estadísticamente significativo. Lo mismo ocurre con las mujeres, aunque sus prevalencias son menores a las mostradas por los hombres. </t>
  </si>
  <si>
    <t>(Centro Nacional para la Prevención y el Control de las Adicciones)</t>
  </si>
  <si>
    <t>Prevención y atención contra las adicciones</t>
  </si>
  <si>
    <t>E025</t>
  </si>
  <si>
    <r>
      <t>Acciones de mejora para el siguiente periodo
UR:</t>
    </r>
    <r>
      <rPr>
        <sz val="10"/>
        <rFont val="Soberana Sans"/>
        <family val="2"/>
      </rPr>
      <t xml:space="preserve"> R00
Durante la tercera Semana Nacional de Salud (octubre 2013) se inició la aplicación de la primera  dosis,  a las niñas en 5º grado de primaria y las niñas de 11 años de edad no escolarizadas de las áreas de responsabilidad de la Secretaría de Salud. Se continuó con la aplicación de la vacuna en la unidades de salud con el fin de lograr la meta programada. </t>
    </r>
  </si>
  <si>
    <r>
      <t>Justificación de diferencia de avances con respecto a las metas programadas
UR:</t>
    </r>
    <r>
      <rPr>
        <sz val="10"/>
        <rFont val="Soberana Sans"/>
        <family val="2"/>
      </rPr>
      <t xml:space="preserve"> R00
El indicador de Niñas en 5º grado de primaria y las niñas de 11 años de edad no escolarizadas, vacunadas para la prevención del VPH tiene una periodicidad de medición anual, por lo que los avances corresponden a las actividades realizadas hasta el momento.  Se inició la vacunación contra el VPH   durante la ejecución de la Tercera Semana Nacional de Salud 2013, debido a problemas de inseguridad en algunos estados, así como  la suspensión de clases por problemas de inseguridad, desastres naturales y paro de los maestros no se cumplió con la meta programada sin embargo se continuó con la aplicación de la vacuna en las unidades de salud de acuerdo a la responsabilidad Institucional con base en la Regionalización Operativa, los acuerdos de distribución de áreas de responsabilidad se realizan en el seno de los Consejos Estatales de Vacunación (COEVA),  se espera alcanzar la aplicación del 95% de la vacuna.    </t>
    </r>
  </si>
  <si>
    <r>
      <t>Acciones realizadas en el periodo
UR:</t>
    </r>
    <r>
      <rPr>
        <sz val="10"/>
        <rFont val="Soberana Sans"/>
        <family val="2"/>
      </rPr>
      <t xml:space="preserve"> R00
Se tienen un registro preliminar de la aplicación de  542,252 dosis de vacuna VPH durante la tercera Semana Nacional de Salud  2013 en las niñas en 5º grado de primaria y las niñas de 11. años de edad no escolarizadas de las áreas de responsabilidad de la Secretaria de Salud.  Debido a problemas de inseguridad en algunos estados, así como  la suspensión de clases por problemas de inseguridad, desastres naturales y paro de los maestros no se cumplió con la meta programada. La aplicación de la vacuna contra el VPH se realizó de acuerdo a la responsabilidad Institucional con base en la Regionalización Operativa, los acuerdos de distribución de áreas de responsabilidad se realizan en el seno de los Consejos Estatales de Vacunación (COEVA).  Se continuó con la aplicación de la vacuna en las unidades de salud se espera alcanzar la aplicación del 95% de la vacuna.   </t>
    </r>
  </si>
  <si>
    <t>112.96</t>
  </si>
  <si>
    <t>122.85</t>
  </si>
  <si>
    <t>UR: R00</t>
  </si>
  <si>
    <t>542,252.00</t>
  </si>
  <si>
    <t>725,190.00</t>
  </si>
  <si>
    <t>R00</t>
  </si>
  <si>
    <t xml:space="preserve">Niñas en 5º grado de primaria y  las niñas de 11 años de edad no escolarizadas, vacunas para la prevención del VPH </t>
  </si>
  <si>
    <t xml:space="preserve">R00- Centro Nacional para la Salud de la Infancia y la Adolescencia </t>
  </si>
  <si>
    <t xml:space="preserve">Desde hace más de 25 años se ha reconocido la importancia del virus del papiloma humano (VPH) como agente causal del cáncer cérvico uterino. El VPH es un virus DNA, perteneciente a la familia Papiloma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</si>
  <si>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(Centro Nacional para la Salud de la Infancia y la Adolescencia)</t>
  </si>
  <si>
    <t>Reducción de enfermedades prevenibles por vacunación</t>
  </si>
  <si>
    <t>E036</t>
  </si>
  <si>
    <r>
      <t>Acciones de mejora para el siguiente periodo
UR:</t>
    </r>
    <r>
      <rPr>
        <sz val="10"/>
        <rFont val="Soberana Sans"/>
        <family val="2"/>
      </rPr>
      <t xml:space="preserve"> NDE
Durante el periodo se continuó con las adecuaciones necesarias en el módulo del expediente clínico electrónico con la finalidad de poder contar con un mayor número de especialidades de la consulta externa que registren su productividad en este. El Instituto actualmente cuenta con 26 especialidades para la atención a pacientes como son: ginecología, obstetricia, endocrinología, oncología, andrología, biología de la reproducción, psicología, medicina materno fetal, genética, infectología, seguimiento pediátrico, nutrición y hematología por mencionar algunas.</t>
    </r>
  </si>
  <si>
    <r>
      <t>Justificación de diferencia de avances con respecto a las metas programadas
UR:</t>
    </r>
    <r>
      <rPr>
        <sz val="10"/>
        <rFont val="Soberana Sans"/>
        <family val="2"/>
      </rPr>
      <t xml:space="preserve"> NDE
En este periodo, se reporta un mayor incremento entre las variables alcanzadas en relación a las programadas del indicador por la inclusión de las consultas del servicio de dietética las cuales se fueron integradas a partir del trimestre pasado.</t>
    </r>
  </si>
  <si>
    <r>
      <t>Acciones realizadas en el periodo
UR:</t>
    </r>
    <r>
      <rPr>
        <sz val="10"/>
        <rFont val="Soberana Sans"/>
        <family val="2"/>
      </rPr>
      <t xml:space="preserve"> NDE
Durante el trimestre el porcentaje de consultas otorgadas a mujeres respecto al total de consultas fue de 91.4% contra un programado de 89.2% lo que representa un incremento del 2.2 punto porcentual.  Para las especialidades de la consulta externa exclusivamente a mujeres se otorgaron un total de 27,785 consultas para este trimestre y 4,522 consultas en urgencias.  Las especialidades con mayor número de consultas son: ginecología 4,236, obstetricia 4,507, medicina materno fetal 2,023, oncología 1,483, psicología 1,610, endocrinología 942 y seguimiento pediátrico con 5,164.  </t>
    </r>
  </si>
  <si>
    <t>28.85</t>
  </si>
  <si>
    <t>37.91</t>
  </si>
  <si>
    <t>91.40</t>
  </si>
  <si>
    <t>89.20</t>
  </si>
  <si>
    <t>91.20</t>
  </si>
  <si>
    <t>Porcentaje de consultas otorgadas a mujeres respecto al total de consultas.</t>
  </si>
  <si>
    <t xml:space="preserve"> Desarrollar las actividades administrativas que permiten continuar la labor asistencial, docente y de investigación en el Instituto. </t>
  </si>
  <si>
    <t>37.9</t>
  </si>
  <si>
    <r>
      <t>Acciones de mejora para el siguiente periodo
UR:</t>
    </r>
    <r>
      <rPr>
        <sz val="10"/>
        <rFont val="Soberana Sans"/>
        <family val="2"/>
      </rPr>
      <t xml:space="preserve"> NDE
Se continúan las acciones de los Programas de Trabajo de Control Interno, así como del relativo a la Administración de Riesgos que abarcan ejercicios irregulares 2013-2014.</t>
    </r>
  </si>
  <si>
    <r>
      <t>Justificación de diferencia de avances con respecto a las metas programadas
UR:</t>
    </r>
    <r>
      <rPr>
        <sz val="10"/>
        <rFont val="Soberana Sans"/>
        <family val="2"/>
      </rPr>
      <t xml:space="preserve"> NDE
Se cumplió con los 11 programas institucionales, mismos que son vigilados por la Secretaría de la Función Pública, a través del Órgano Interno de Control.</t>
    </r>
  </si>
  <si>
    <r>
      <t>Acciones realizadas en el periodo
UR:</t>
    </r>
    <r>
      <rPr>
        <sz val="10"/>
        <rFont val="Soberana Sans"/>
        <family val="2"/>
      </rPr>
      <t xml:space="preserve"> NDE
Se llevaron a cabo acciones en los programas gubernamentales: Control Interno, Programa de Mejora de la Gestión, Norma para la Igualdad Laboral, Programa Nacional de reducción de gasto público, Cadenas productivas, Ley Federal de Transparencia y Acceso a la Información Pública Gubernamental, Sistema de Evaluación del Desempeño, Equidad de Género, Certificación ante el Consejo de Salubridad General y el Programa Anual de Trabajo 2013 del INPer.  De acuerdo a la programación se elaboró el Informe del estado que guarda el Control Interno Institucional 2012, el Programa de Trabajo de Control Interno 2013-2014. Se han atendido las solicitudes de información recibidas, se implementó el aviso de privacidad en todos los Sistemas de datos personales.  Además se han elaborado mensualmente los informes de logros institucionales. En este periodo, se reporta un mayor incremento entre las variables alcanzadas en relación a las programadas del indicador por la inclusión de las consultas del servicio de dietética las cuales se integran a partir del trimestre pasado.  </t>
    </r>
  </si>
  <si>
    <t>3.91</t>
  </si>
  <si>
    <t>4.35</t>
  </si>
  <si>
    <t>Atención de Programas Gubernamentales</t>
  </si>
  <si>
    <t xml:space="preserve">Apoyar el cumplimiento de la misión institucional, en lo relativo a la prestación de servicios asistenciales, a través de la fiscalización de las funciones. </t>
  </si>
  <si>
    <t>497</t>
  </si>
  <si>
    <t>4.4</t>
  </si>
  <si>
    <r>
      <t>Acciones de mejora para el siguiente periodo
UR:</t>
    </r>
    <r>
      <rPr>
        <sz val="10"/>
        <rFont val="Soberana Sans"/>
        <family val="2"/>
      </rPr>
      <t xml:space="preserve"> NDE
Se están realizando acciones encaminadas a obtener la certificación del Consejo de Salubridad General, que incluyen conformación de grupos de trabajo, generación de políticas y capacitaciones. Se realizó un curso-taller llamado Protocolo de alerta: código ámbar, extravío de infantes, y se participó en el Diplomado Mejora de la Calidad, Seguridad del Paciente y Liderazgo en Salud.</t>
    </r>
  </si>
  <si>
    <r>
      <t>Justificación de diferencia de avances con respecto a las metas programadas
UR:</t>
    </r>
    <r>
      <rPr>
        <sz val="10"/>
        <rFont val="Soberana Sans"/>
        <family val="2"/>
      </rPr>
      <t xml:space="preserve"> NDE
Durante el periodo el sistema de solicitud de citas de valoración realizó adecuaciones con la finalidad de agilizar la atención a las pacientes que presenten algún padecimiento endocrino y poder recibir atención de manera inmediata.  Se ajusta el número de fichas de valoración otorgadas con la finalidad de dar oportunidad a un mayor número de pacientes con problemas de reproducción humana y que requieran de un tercer nivel de atención.  </t>
    </r>
  </si>
  <si>
    <r>
      <t>Acciones realizadas en el periodo
UR:</t>
    </r>
    <r>
      <rPr>
        <sz val="10"/>
        <rFont val="Soberana Sans"/>
        <family val="2"/>
      </rPr>
      <t xml:space="preserve"> NDE
En este trimestre el número de pacientes atendidas por padecimientos ginecológicos u obstétricos de primera vez fue de 1,396 contra un programado de 1,371, lo que representa un alcance del 101.8% de la meta para este periodo. En la consulta de primera vez se otorgaron en la especialidad de ginecología 525 consultas de primera vez, 665 en obstetricia y 206 en la clínica de la adolescencia. Las principales patologías en pacientes obstétricas de primera vez fueron: Antecedente de dos o más cesáreas, endocrinopatías, diabetes mellitus, embarazo múltiple, hipertensión crónica y epilepsia. Para las pacientes ginecológicas las principales patologías en pacientes de primera vez se reportaron: Infertilidad por factor endocrino-ovárico, neoplasias benignas de útero, infertilidad por factores combinados,  hemorragia genital, amenorrea secundaria y perdida gestacional recurrente. </t>
    </r>
  </si>
  <si>
    <t>13.99</t>
  </si>
  <si>
    <t>15.23</t>
  </si>
  <si>
    <t>15.44</t>
  </si>
  <si>
    <t>1,396.00</t>
  </si>
  <si>
    <t>1,371.00</t>
  </si>
  <si>
    <t>6,317.00</t>
  </si>
  <si>
    <t>Nuevos casos atendidos</t>
  </si>
  <si>
    <t xml:space="preserve">Atención de mujeres con embarazo de alto riesgo, así como con problemas ginecológicos que afectan la salud reproductiva. </t>
  </si>
  <si>
    <t>15.4</t>
  </si>
  <si>
    <t>Calidad en Salud e Innovación</t>
  </si>
  <si>
    <r>
      <t>Acciones de mejora para el siguiente periodo
UR:</t>
    </r>
    <r>
      <rPr>
        <sz val="10"/>
        <rFont val="Soberana Sans"/>
        <family val="2"/>
      </rPr>
      <t xml:space="preserve"> R00
Mejor seguimiento a la programación anual de los Estados </t>
    </r>
  </si>
  <si>
    <r>
      <t>Justificación de diferencia de avances con respecto a las metas programadas
UR:</t>
    </r>
    <r>
      <rPr>
        <sz val="10"/>
        <rFont val="Soberana Sans"/>
        <family val="2"/>
      </rPr>
      <t xml:space="preserve"> R00
Sin información</t>
    </r>
  </si>
  <si>
    <r>
      <t>Acciones realizadas en el periodo
UR:</t>
    </r>
    <r>
      <rPr>
        <sz val="10"/>
        <rFont val="Soberana Sans"/>
        <family val="2"/>
      </rPr>
      <t xml:space="preserve"> R00
Al final del año, se cumplieron las acciones y metas programadas.  1.- Se capacitaron a 60 personas en línea  2.- Se capacitaron a 1,560 médicos y personal de salud en un total de 69 cursos en los 32 Estados   3.- Se encuestaron a 522 personas entre médicos, enfermeras y personal de salud, lo cuál nos permite ver las necesidades de capacitación, los avances obtenidos hasta la fecha y las áreas de oportunidad.  4 Se llevaron 3 cursos vía webex a 100 personas  5.- Se mando la cedula de supervisión a los Estados, teniendo respuesta por parte de 18 Estados.</t>
    </r>
  </si>
  <si>
    <t>1.17</t>
  </si>
  <si>
    <t>1.55</t>
  </si>
  <si>
    <t>2.52</t>
  </si>
  <si>
    <t>2.00</t>
  </si>
  <si>
    <t>Curso</t>
  </si>
  <si>
    <t xml:space="preserve">Numero de cursos de capacitación     </t>
  </si>
  <si>
    <t xml:space="preserve"> 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</si>
  <si>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905</t>
  </si>
  <si>
    <t>250</t>
  </si>
  <si>
    <t>655</t>
  </si>
  <si>
    <t>2.5</t>
  </si>
  <si>
    <t>Promoción de la salud, prevención y control de enfermedades crónico degenerativas y transmisibles y lesiones</t>
  </si>
  <si>
    <t>P014</t>
  </si>
  <si>
    <r>
      <t>Acciones de mejora para el siguiente periodo
UR:</t>
    </r>
    <r>
      <rPr>
        <sz val="10"/>
        <rFont val="Soberana Sans"/>
        <family val="2"/>
      </rPr>
      <t xml:space="preserve"> NDE
Además de los estudios del servicio de banco de sangre, se continuarán realizando pruebas rápidas de oraquick. Así mismo, 16 recién nacidos están en seguimiento con estudios de cargas virales y uno completó fase de estudio y se descartó infección por VIH.
</t>
    </r>
    <r>
      <rPr>
        <b/>
        <sz val="10"/>
        <rFont val="Soberana Sans"/>
        <family val="2"/>
      </rPr>
      <t>UR:</t>
    </r>
    <r>
      <rPr>
        <sz val="10"/>
        <rFont val="Soberana Sans"/>
        <family val="2"/>
      </rPr>
      <t xml:space="preserve"> K00
ninguno
</t>
    </r>
    <r>
      <rPr>
        <b/>
        <sz val="10"/>
        <rFont val="Soberana Sans"/>
        <family val="2"/>
      </rPr>
      <t>UR:</t>
    </r>
    <r>
      <rPr>
        <sz val="10"/>
        <rFont val="Soberana Sans"/>
        <family val="2"/>
      </rPr>
      <t xml:space="preserve"> NCG
En general seguir brindado atención al paciente con infección por VIH proporcionando un servicio especializado multidisciplinario, que resulta ser complejo y costoso, promoviendo la adherencia al tratamiento. Obtener un acceso continuo a los servicios, evitando complicaciones tales como infecciones por gérmenes oportunistas.  Determinar la falla temprana al tratamiento e iniciar esquemas de rescate, que permiten mejorar la calidad y prolongar la esperanza de vida del paciente.  5.- Se realizaron 925 pruebas de confirmatorias de VIH a todos los pacientes de nuevo ingreso, sus parejas y parejas nuevas de los pacientes que tenemos  
</t>
    </r>
    <r>
      <rPr>
        <b/>
        <sz val="10"/>
        <rFont val="Soberana Sans"/>
        <family val="2"/>
      </rPr>
      <t>UR:</t>
    </r>
    <r>
      <rPr>
        <sz val="10"/>
        <rFont val="Soberana Sans"/>
        <family val="2"/>
      </rPr>
      <t xml:space="preserve"> NCD
Satisfacer la demanda de atención médica a pacientes con VIH/SIDA, continuar con talleres de psicoeducativos de prevención positiva y prevención sexual y a su vez dar seguimiento a trabajos en la jurisdicción de Tlalpan para proporcionar consejería, pruebas de VIH y de otras ITS y a los protocolos de investigación iniciados.</t>
    </r>
  </si>
  <si>
    <r>
      <t>Justificación de diferencia de avances con respecto a las metas programadas
UR:</t>
    </r>
    <r>
      <rPr>
        <sz val="10"/>
        <rFont val="Soberana Sans"/>
        <family val="2"/>
      </rPr>
      <t xml:space="preserve"> NDE
Se alcanzó únicamente el 55% de lo programado en este semestre. Al cierre del año se obtuvo el 88% de la meta. La baja de pacientes ingresadas al INPer impactó también en el número de estudios de VIH realizados, así como la falta de consentimiento de algunas pacientes.
</t>
    </r>
    <r>
      <rPr>
        <b/>
        <sz val="10"/>
        <rFont val="Soberana Sans"/>
        <family val="2"/>
      </rPr>
      <t>UR:</t>
    </r>
    <r>
      <rPr>
        <sz val="10"/>
        <rFont val="Soberana Sans"/>
        <family val="2"/>
      </rPr>
      <t xml:space="preserve"> K00
No existe ninguna, ya que en cumplimiento a las políticas nacionales de igualdad de oportunidades entre mujeres y hombres, se les proporciona el acceso a TAR toda persona viviendo con VIH que lo requieren y que acude a los servicios de salud.
</t>
    </r>
    <r>
      <rPr>
        <b/>
        <sz val="10"/>
        <rFont val="Soberana Sans"/>
        <family val="2"/>
      </rPr>
      <t>UR:</t>
    </r>
    <r>
      <rPr>
        <sz val="10"/>
        <rFont val="Soberana Sans"/>
        <family val="2"/>
      </rPr>
      <t xml:space="preserve"> NCG
1.- Durante el cuarto trimestre del 2013 se realizaron un total de 844 estudios de carga viral y de ellos 439 fueron en hombres de 30 a 44 años (el 45.82%), seguido por hombres de 45 a 59 años: 249 (25.99 %) y 106 (11.06%) correspondieron a hombres entre 15 a 29 años de edad, Siendo estos 3 grupos los más representativos.  En cuanto a las mujeres, se realizaron 114 estudios de carga viral representando al 11.89% de la totalidad de estudios realizados, de los cuales, 53 estudios (5.53%) correspondieron al grupo de entre 30 a 44 años y 33 estudios con el (3.44%), correspondieron al grupo 45 a 59 años, seguido el  grupo de 15 a 29 años con 17 estudios correspondiendo al 1.77%, siendo estos grupos de las mujeres los más representativos.  
</t>
    </r>
    <r>
      <rPr>
        <b/>
        <sz val="10"/>
        <rFont val="Soberana Sans"/>
        <family val="2"/>
      </rPr>
      <t>UR:</t>
    </r>
    <r>
      <rPr>
        <sz val="10"/>
        <rFont val="Soberana Sans"/>
        <family val="2"/>
      </rPr>
      <t xml:space="preserve"> NCD
El número de mujeres que asistieron a los talleres psicoeducativos, registró una menor asistencia respecto a lo programado, debido a que se llevaron a cabo un número menor de talleres que los planeados, puesto que a partir del 15 de diciembre, los participantes ya no acuden al CIENI. Se llevó a cabo también en el periodo un día de talleres y conferencias educativas y actividades culturales alrededor del Día Mundial de la respuesta frente al VIH-SIDA, donde tuvimos una participación de 71 mujeres. El porcentaje de egresos por mejoría de pacientes con VIH/SIDA desagregado por sexo presentó una ligera variación del 2.6 por ciento mayor respecto a lo programado, ya que el Instituto realiza esfuerzos para mejorar la calidad de atención y prologar la esperanza de vida del paciente. El porcentaje de pacientes con VIH/SIDA que no cuentan con Seguridad Social atendidos en el CIENI desagregado por sexo, presentó una ligera disminución del 3.3 por ciento , ya que la variable 1 y 2 tuvieron una disminución importante con respecto a lo planeado, del 35.9 y 33.6 por ciento respectivamente, debido a un menor número de días de atención en consulta en el periodo, ya que el CIENI cerró consulta durante la semana de su Encuentro Anual en noviembre, así como las dos últimas semanas del año. El número de mujeres que recibieron una prueba de VPH realizadas a mujeres en el trimestre presentó una disminución con respecto a lo programado originalmente, siendo el primer periodo en el que se observa esto. El cambio se debió a trabajos de remodelación en el Servicio de Patología que impidieron enviar muestras. El número de mujeres reclutadas al protocolo de investigación en mujeres embarazadas presento una disminución del 26.7 por ciento ya que se presentaron retrasos logísticos, sin embargo se están implementado acciones de colaboración con la Jurisdicción sanitaria de Tlalpan para disminuir retrasos en la captación de mujeres embarazas y realización de pruebas de detección. </t>
    </r>
  </si>
  <si>
    <r>
      <t>Acciones realizadas en el periodo
UR:</t>
    </r>
    <r>
      <rPr>
        <sz val="10"/>
        <rFont val="Soberana Sans"/>
        <family val="2"/>
      </rPr>
      <t xml:space="preserve"> NDE
Al cierre del año se realizaron un total de 5,872 exámenes de VIH, de los cuales 4,671 fueron a mujeres, lo que nos da un alcance del 88% de lo programado.  Los laboratorios de Infectología e Inmunología detectaron un caso positivo en el mes de noviembre y otro en el mes de diciembre. Se atendieron 18 embarazadas seropositivas, quienes recibieron terapia antirretroviral. No hubo transmisión vertical, con evolución adecuada y sin complicaciones. 16 recién nacidos están en seguimiento con estudios de cargas virales y uno completó fase de estudio y se descartó infección por VIH
</t>
    </r>
    <r>
      <rPr>
        <b/>
        <sz val="10"/>
        <rFont val="Soberana Sans"/>
        <family val="2"/>
      </rPr>
      <t>UR:</t>
    </r>
    <r>
      <rPr>
        <sz val="10"/>
        <rFont val="Soberana Sans"/>
        <family val="2"/>
      </rPr>
      <t xml:space="preserve"> K00
En este cuarto trimestre se dio tratamiento a 13,491 mujeres con VIH. 
</t>
    </r>
    <r>
      <rPr>
        <b/>
        <sz val="10"/>
        <rFont val="Soberana Sans"/>
        <family val="2"/>
      </rPr>
      <t>UR:</t>
    </r>
    <r>
      <rPr>
        <sz val="10"/>
        <rFont val="Soberana Sans"/>
        <family val="2"/>
      </rPr>
      <t xml:space="preserve"> NCG
La relevancia del programa institucional es dar atención, información y prevención a la comunidad desprotegida de sexo femenino sana, que se encuentra en alto riesgo de contagio ya que la enfermedad es transmitida en su mayor porcentaje por la pareja, por lo que consideramos que con el programa preventivo que hemos implementado ha evitado el aumento del número de parejas del sexo femenino infectadas. Hemos incrementado en un 40% la detección de posibles conductas de riesgo, para informar el proceso de protección y así evitar contagios en la población.
</t>
    </r>
    <r>
      <rPr>
        <b/>
        <sz val="10"/>
        <rFont val="Soberana Sans"/>
        <family val="2"/>
      </rPr>
      <t>UR:</t>
    </r>
    <r>
      <rPr>
        <sz val="10"/>
        <rFont val="Soberana Sans"/>
        <family val="2"/>
      </rPr>
      <t xml:space="preserve"> NCD
Durante el cuarto trimestre 2013 se procesaron 2,045 estudios y atendieron 1,840 pacientes en el Laboratorio de Diagnóstico Virológico (CIENI), lo que corresponde a un promedio de estudio procesados en el CIENO de 1.11 por cada paciente atendido. Se atendieron a 4 mujeres en talleres psicoeducativos. En hospitalización egresaron por mejoría a 51 pacientes de los 58 egresos totales con VIH, es decir 87.9 por ciento de los pacientes egresaron por mejoría de los cuales 6 corresponden a mujeres y 45 a hombres. Se atendieron a 656 pacientes con VIH/SIDA sin seguridad social de los 730 pacientes atendidos en el CIENI, es decir el 89.9 por ciento de los pacientes atendidos no cuentan con seguridad social de los cuales 84 son mujeres y 572 hombres, asimismo se atendieron 1,592 pacientes con VIH/SIDA en los servicios de consulta externa, urgencias, hospitalización y CIENI de los cuales 222 corresponden a mujeres y 1,370 a hombres de los 18,666 pacientes atendidos en los servicios de consulta externa, urgencias, hospitalización y CIENI. En las especialidades que otorga el CIENI se atendieron a 96 mujeres de los 730 pacientes atendidos en las diferentes especialidades que otorga el CIENI, lo que corresponde al 13.2 por ciento. Se realizaron 4 pruebas de VPH a mujeres. Se reclutaron a 121 mujeres para protocolos de investigación y se sometieron al Comité de Ética 12 proyectos de investigación durante el ejercicio e iniciaron dos proyectos.</t>
    </r>
  </si>
  <si>
    <t>77.03</t>
  </si>
  <si>
    <t>77.17</t>
  </si>
  <si>
    <t>2.65</t>
  </si>
  <si>
    <t>2.74</t>
  </si>
  <si>
    <t>UR: NCG</t>
  </si>
  <si>
    <t>69.17</t>
  </si>
  <si>
    <t>70.94</t>
  </si>
  <si>
    <t>67.15</t>
  </si>
  <si>
    <t>74.70</t>
  </si>
  <si>
    <t>74.7</t>
  </si>
  <si>
    <t>UR: K00</t>
  </si>
  <si>
    <t>79.84</t>
  </si>
  <si>
    <t>1,809.00</t>
  </si>
  <si>
    <t>3,310.00</t>
  </si>
  <si>
    <t>5,310.00</t>
  </si>
  <si>
    <t>Examen</t>
  </si>
  <si>
    <t>Prevención  del VIH/SIDA</t>
  </si>
  <si>
    <t>106.00</t>
  </si>
  <si>
    <t>NCG</t>
  </si>
  <si>
    <t>Mujeres atendidas en el Instituto con VIH/SIDA</t>
  </si>
  <si>
    <t>9.00</t>
  </si>
  <si>
    <t xml:space="preserve">Número de proyectos de investigación </t>
  </si>
  <si>
    <t>121.00</t>
  </si>
  <si>
    <t>165.00</t>
  </si>
  <si>
    <t>660.00</t>
  </si>
  <si>
    <t>Número de mujeres reclutadas al protocolo de investigación, a quienes se les realizaron pruebas de detección</t>
  </si>
  <si>
    <t>89.90</t>
  </si>
  <si>
    <t>Porcentaje de pacientes con VIH/SIDA que no cuentan con Seguridad Social atendidos en el CIENI desagregado por sexo</t>
  </si>
  <si>
    <t>Porcentaje de proyectos iniciados</t>
  </si>
  <si>
    <t>13.20</t>
  </si>
  <si>
    <t>Porcentaje de mujeres atendidas en las diferentes especialidades que otorga el CIENI</t>
  </si>
  <si>
    <t>8.50</t>
  </si>
  <si>
    <t>8.40</t>
  </si>
  <si>
    <t>6.90</t>
  </si>
  <si>
    <t>Porcentaje de personas con VIH/SIDA atendidas en los servicios de Consulta Externa, Urgencias, Hospitalización y CIENI desagregado por sexo</t>
  </si>
  <si>
    <t>34.00</t>
  </si>
  <si>
    <t>Número de mujeres que recibieron una prueba de VPH en el periodo</t>
  </si>
  <si>
    <t>87.90</t>
  </si>
  <si>
    <t>85.70</t>
  </si>
  <si>
    <t>85.20</t>
  </si>
  <si>
    <t>Porcentaje de egresos por mejoría de pacientes con VIH/SIDA desagregado por sexo</t>
  </si>
  <si>
    <t>7.00</t>
  </si>
  <si>
    <t>28.00</t>
  </si>
  <si>
    <t>Número de mujeres que asistieron al taller psicoeducativo</t>
  </si>
  <si>
    <t>1.11</t>
  </si>
  <si>
    <t>1.12</t>
  </si>
  <si>
    <t>1.10</t>
  </si>
  <si>
    <t>Promedio</t>
  </si>
  <si>
    <t>Promedio de estudios procesados en el CIENI por paciente atendido</t>
  </si>
  <si>
    <t>K00</t>
  </si>
  <si>
    <t>Proyectos de prevención en VIH/SIDA/ITS  dirigidos a mujeres, que cumplieron con los criterios técnicos definidos por el CENSIDA.</t>
  </si>
  <si>
    <t>13,491.00</t>
  </si>
  <si>
    <t>12,810.00</t>
  </si>
  <si>
    <t>Mujeres en tratamiento antirretroviral (TARV) en la Secretaría de Salud.</t>
  </si>
  <si>
    <t xml:space="preserve">K00- Centro Nacional para la Prevención y el Control del VIH/SIDA  
NCD- Instituto Nacional de Enfermedades Respiratorias Ismael Cosío Villegas  
NCG- Instituto Nacional de Ciencias Médicas y Nutrición Salvador Zubirán  
NDE- Instituto Nacional de Perinatología Isidro Espinosa de los Reyes </t>
  </si>
  <si>
    <t xml:space="preserve">Existe una mayor vulnerabilidad social y biológica de las mujeres en comparación de sus pares (hombres heterosexuales). Las mujeres que viven con VIH, han sido infectadas de sus parejas heterosexuales. La concentración histórica de la epidemia en hombres que tiene sexo con otros hombres (y también con mujeres en muchos casos), hace recomendable focalizar muchas de las estrategias en esta población de riesgo, para evitar el impacto desmesurado del VIH/SIDA en los HSH y evitar la feminización de la epidemia. En 1998, se comenzó a dar tratamientos ARV en la población sin seguridad social, a dos grupos: mujeres embarazadas y a la población de niños recién nacidos. A finales del 2003, el país logra el acceso universal a tratamiento, por lo que a partir de ese año se proporciona medicamentos ARV  a la totalidad de mujeres y hombres que lo requieren y que acuden a los servicios de salud para solicitarlo. El reto actual del país es mantener el acceso universal a TAR.   La proporción de mujeres que viven con VIH atendidas en este periodo (14%) es similar a los informes oficiales de la SSa,  Es importante considerar que las características de la epidemia muestran que habrá un aumento paulatino pero consistente en el número de mujeres con la infección. Sin embargo, el número de mujeres afectadas por la infección, en sus parejas o familiares, es mucho mayor. El trabajo del CIENI se enfoca a ambas poblaciones. Más aún, es importante reconocer que la mayoría de las transmisiones provienen de hombres infectados. Por tanto, las intervenciones de tratamiento y consejería en hombres, tendrá implicaciones importantes en la tasa de incidencia de la infección por VIH en mujeres.  Además existe una brecha importante en la prevención de la transmisión vertical del VIH en mujeres embarazadas, ya que no en todos los centros se puede ofrecer la prueba y la consejería. Esta ultima es vital para asegurar el seguimiento clínico y tratamiento en casos que resulten positivos para poder proteger la salud de la mujer y evitar la transmisión a los productos.  Otra brecha de género importante es la falta de información sobre mujeres trans (transexuales o transgénero). Esta falta de información esta dada porque no existen en los sistemas de captura de información actuales en el país, casillas para recabar información sobre mujeres trans, que quedan englobadas entre los hombres, perdiéndose datos vitales sobre su situación de riesgo y problemáticas particulares. El CIENI esta comenzando a plantear una estrategia y un proyecto para hacer frente a esta situación y poder obtener información detallada sobre esta población con el fin de brindarle mejores servicios.   Debido al carácter multidisciplinario y especializado de su atención médica, el INCMNSZ se ha convertido actualmente en un centro de referencia en México para atención de pacientes con infección por VIH. La Clínica de VIH del INCMNSZ atiende actualmente aproximadamente a 1300 pacientes activos, ha atendido un total de 2800 acumulados y recibe aproximadamente 150 pacientes internados al año de los cuales el 20% son mujeres.  Detección oportuna de VIH y otras ITS en las pacientes, a fin de evitar la transmisión vertical al producto de la concepción. </t>
  </si>
  <si>
    <t>(Centro Nacional para la Prevención y el Control del VIH/SIDA)</t>
  </si>
  <si>
    <t>(Instituto Nacional de Ciencias Médicas y Nutrición Salvador Zubirán)</t>
  </si>
  <si>
    <t>229.4</t>
  </si>
  <si>
    <t>Prevención y atención de VIH/SIDA y otras ITS</t>
  </si>
  <si>
    <t>P016</t>
  </si>
  <si>
    <r>
      <rPr>
        <sz val="10"/>
        <rFont val="Soberana Sans"/>
        <family val="3"/>
      </rPr>
      <t xml:space="preserve">Acciones de mejora para el siguiente periodo
</t>
    </r>
    <r>
      <rPr>
        <b/>
        <sz val="10"/>
        <rFont val="Soberana Sans"/>
        <family val="3"/>
      </rPr>
      <t xml:space="preserve">UR: </t>
    </r>
    <r>
      <rPr>
        <sz val="10"/>
        <rFont val="Soberana Sans"/>
        <family val="3"/>
      </rPr>
      <t xml:space="preserve">NDE
Durante el periodo se continuó con las adecuaciones necesarias en el módulo del expediente clínico electrónico con la finalidad de poder contar con un mayor número de especialidades de la consulta externa que registren su productividad en este. El Instituto actualmente cuenta con 26 especialidades para la atención a pacientes como son: ginecología, obstetricia, endocrinología, oncología, andrología, biología de la reproducción, psicología, medicina materno fetal, genética, infectología, seguimiento pediátrico, nutrición y hematología por mencionar algunas.
</t>
    </r>
    <r>
      <rPr>
        <b/>
        <sz val="10"/>
        <rFont val="Soberana Sans"/>
        <family val="3"/>
      </rPr>
      <t>UR:</t>
    </r>
    <r>
      <rPr>
        <sz val="10"/>
        <rFont val="Soberana Sans"/>
        <family val="3"/>
      </rPr>
      <t xml:space="preserve"> M7F
Sin información
UR: L00
Cobertura de usuarias activas de métodos anticonceptivos, menores de 20 años, responsabilidad de la Secretaría de Salud.-Se realizará el trabajo fundamentado en el nuevo programa de acción específico para 2013-2018, mismo que contiene nuevas acciones, indicadores y metas para el trabajo en la salud sexual de esta población.;  Detección de cáncer cérvico uterino por citología trianual.- 1. Difundir los indicadores de 2013 y las metas estatales 2. Intensificar la promoción de la citología en mujeres de 25 años y vincularla con la promoción de la exploración clínica de mama.;  Profesionales de la salud actualizado en Género y Salud en Curso de Verano de 40 horas, desagregado por sexo.- En el siguiente trimestre se realizarán dos reuniones más para acompañar la transversalización de la perspectiva de género en los nuevos programas de acción específicos. Particularmente, se participó en el foro de consulta pública del programa de VIH/SIDA para aportar en este eje transversal pero se seguirá;  Porcentaje de mujeres de 15 años y más que resultaron positivas a la herramienta de detección de violencia familiar y de género.- En lo corresponde a la operación de los Programas Estatales de Prevención y Atención de la Violencia Familiar y de Género se dará seguimientiento a los avances de las metas comprometidas, retroalimentando a las responsables estatales con ésta información y se hará del conocimiento de los Directores de los SESA s mediante un comunicado oficial. Con esta acción se espera que las metas de Herramienta de Detección de Violencia familiar y de Género; así como el correspondiente al número de mujeres que reciben atención especializada por violencia severa. En lo que respecta a la  capacitación a instituciones públicas del Sistema Nacional de Salud para la aplicación de la NOM-046-SSA2-2005, se dará seguimiento estrecho y asesoría a los Programas Estatales que aun no han iniciado con éste compromiso; y a los que ya lo iniciaron se otorgará asesoría y apoyo para que alcancen sus metas establecidas. Para reforzar el desarrollo de éste seguimiento se fortalecerá la comunicación mediante oficios a los directores de los SESA s, así como llamadas telefónica y vía electrónica a las responsables estatales.
</t>
    </r>
    <r>
      <rPr>
        <b/>
        <sz val="10"/>
        <rFont val="Soberana Sans"/>
        <family val="3"/>
      </rPr>
      <t>UR:</t>
    </r>
    <r>
      <rPr>
        <sz val="10"/>
        <rFont val="Soberana Sans"/>
        <family val="3"/>
      </rPr>
      <t xml:space="preserve"> NCG
Con la ampliación presupuestal otorgada por la Comisión de Igualdad de Género de la H. Cámara de Diputados para el ejercicio 2013 se pudo incrementar el número de estudios de detección del DNA del virus del papiloma humano (VPH), especialmente en pacientes con mayor riesgo para contraer la infección y/o desarrollar neoplasias del tracto genital inferior. Dentro de esta población se encuentran las pacientes con trasplantes de órganos que reciben tratamiento inmunosupresor, las pacientes con VIH/SIDA, y las que presentan condiciones que comprometen la función del sistema inmunológico, ya sea por efecto de la propia enfermedad y/o su tratamiento.
UR: NBV
Sin información</t>
    </r>
  </si>
  <si>
    <r>
      <t>Justificación de diferencia de avances con respecto a las metas programadas
UR:</t>
    </r>
    <r>
      <rPr>
        <sz val="10"/>
        <rFont val="Soberana Sans"/>
        <family val="2"/>
      </rPr>
      <t xml:space="preserve"> NDE
En este periodo, se reporta un mayor incremento entre las variables alcanzadas en relación a las programadas del indicador por la inclusión de las consultas del servicio de dietética las cuales se integran a partir del trimestre pasado.
</t>
    </r>
    <r>
      <rPr>
        <b/>
        <sz val="10"/>
        <rFont val="Soberana Sans"/>
        <family val="2"/>
      </rPr>
      <t>UR:</t>
    </r>
    <r>
      <rPr>
        <sz val="10"/>
        <rFont val="Soberana Sans"/>
        <family val="2"/>
      </rPr>
      <t xml:space="preserve"> M7F
La demanda de inscripción para desarrollar competencias en el manejo del Modelo de Intervención sobre Depresión y Mujer fue mayor. Por tal motivo y para  dar oportunidad a todos los interesados en la aplicación la intervención, se abrió un nuevo grupo para aceptar a todas las personas que se inscribieron, por ello se rebasó la meta establecida.
</t>
    </r>
    <r>
      <rPr>
        <b/>
        <sz val="10"/>
        <rFont val="Soberana Sans"/>
        <family val="2"/>
      </rPr>
      <t>UR:</t>
    </r>
    <r>
      <rPr>
        <sz val="10"/>
        <rFont val="Soberana Sans"/>
        <family val="2"/>
      </rPr>
      <t xml:space="preserve"> L00
Cobertura de usuarias activas de métodos anticonceptivos, menores de 20 años, responsabilidad de la Secretaría de Salud.- El logro alcanzado es ligeramente superior a lo programado. La diferencia con la información anterior puede ser resultado del reajuste realizado a la población según los datos emitidos por CONAPO. Además, el avance al cuarto trimestre es preliminar ya que por el momento sólo se cuenta con información al cierre del mes de octubre y el cierre definitivo del año se realizará hasta  febrero de 2014. Adicionalmente es importante señalar que se le ha otorgado particular atención a las acciones de salud sexual y reproductiva de las y los adolescentes en los Servicios Estatales de Salud. Detección de cáncer cérvico uterino por citología trianual.-Se trata de información preliminar, por lo que se estima un mayor avance al cierre definitivo a realizarse en marzo de 2014. Profesionales de la salud actualizado en Género y Salud en Curso de Verano de 40 horas, desagregado por. Porcentaje de mujeres de 15 años y más que resultaron positivas a la herramienta de detección de violencia familiar y de género.- Con el desarrollo de las actividades programadas se agilizaron los procesos de registro de información derivada de la operación de los servicios especializados de atención a la violencia, programación presupuestal vía AFASPE de los 32 programas estatales, procesamiento y análisis de información mediante indicadores y metas alcanzadas; para la detección de 67,915 mujeres mayores de 15 años y más en 32 entidades federativas, significando un avance del 39% con respecto a las 173,912 mujeres programadas para detección durante este período. Sin embargo, aún quedan pendientes de reportar los avances de octubre los estados de Aguascalientes, Campeche y Quintana Roo; para noviembre faltan los estados de Aguascalientes, Campeche, Guerrero y San Luis Potosí; Para la información de avances del mes de diciembre solo han enviado información los estados de Chihuahua, México, Nayarit, Quintana Roo, Sonora, Tamaulipas, Veracruz, Yucatán y Zacatecas.
</t>
    </r>
    <r>
      <rPr>
        <b/>
        <sz val="10"/>
        <rFont val="Soberana Sans"/>
        <family val="2"/>
      </rPr>
      <t>UR:</t>
    </r>
    <r>
      <rPr>
        <sz val="10"/>
        <rFont val="Soberana Sans"/>
        <family val="2"/>
      </rPr>
      <t xml:space="preserve"> NCG
Durante el período enero-diciembre de 2013, se realizaron 7,657 citologías, lo que representa el 102.0% de la meta anual programada al inicio del ejercicio. Del total de citologías referidas 6,347  (82.9%) fueron realizadas en mujeres del grupo etario con mayor riesgo para cáncer cérvico uterino (25 a 64 años). Se identificó un número total de 25 nuevos casos positivos casos, 20 pertenecen al grupo de mayor riesgo y 5 al grupo de mujeres de 65 años o más.
</t>
    </r>
    <r>
      <rPr>
        <b/>
        <sz val="10"/>
        <rFont val="Soberana Sans"/>
        <family val="2"/>
      </rPr>
      <t>UR:</t>
    </r>
    <r>
      <rPr>
        <sz val="10"/>
        <rFont val="Soberana Sans"/>
        <family val="2"/>
      </rPr>
      <t xml:space="preserve"> NBV
Sin información</t>
    </r>
  </si>
  <si>
    <r>
      <t>Acciones realizadas en el periodo
UR:</t>
    </r>
    <r>
      <rPr>
        <sz val="10"/>
        <rFont val="Soberana Sans"/>
        <family val="2"/>
      </rPr>
      <t xml:space="preserve"> NDE
Durante el trimestre el porcentaje de consultas otorgadas a mujeres respecto al total de consultas fue de 91.4% contra un programado de 89.2% lo que representa un incremento del 2.2 puntos porcentuales.  Para las especialidades de la consulta externa exclusivamente a mujeres se otorgaron un total de 27,785 consultas para este trimestre y 4,522 consultas en urgencias.  Las especialidades con mayor número de consultas son: ginecología 4,236, obstetricia 4,507, medicina materno fetal 2,023, oncología 1,483, psicología 1,610, endocrinología 942 y seguimiento pediátrico con 5,164.  
</t>
    </r>
    <r>
      <rPr>
        <b/>
        <sz val="10"/>
        <rFont val="Soberana Sans"/>
        <family val="2"/>
      </rPr>
      <t>UR:</t>
    </r>
    <r>
      <rPr>
        <sz val="10"/>
        <rFont val="Soberana Sans"/>
        <family val="2"/>
      </rPr>
      <t xml:space="preserve"> M7F
Registro de las acciones realizadas y resultados finales de los 16 subproyectos para apoyar a la investigación experimental, clínica y psicosocial para la atención de problemas de salud mental y adicciones de hombres y mujeres, así como un subproyecto de capacitación en modelos de intervención en salud mental y adicciones con perspectiva de género para el personal que brinda atención en estos problemas (Documentos asociados: Anexo 2. Información cualitativa de avance de cada subproyecto).  Organización e impartición de 2 cursos de capacitación para profesionales de la salud de diversas instituciones públicas y organizaciones sociales tanto del Distrito Federal como de 10 estados de la República Mexicana en los temas de: 1) Prostitución y drogas y  2) Depresión en mujeres (Documentos asociados: Anexo 1. Modelos de intervención).  Impartición de 9 sesiones de orientación e información para pacientes y familiares de pacientes hospitalizados y de consulta externa sobre el manejo nutricional y prevención de la obesidad (Documentos asociados: Anexo 1. Prevención obesidad).
</t>
    </r>
    <r>
      <rPr>
        <b/>
        <sz val="10"/>
        <rFont val="Soberana Sans"/>
        <family val="2"/>
      </rPr>
      <t>UR:</t>
    </r>
    <r>
      <rPr>
        <sz val="10"/>
        <rFont val="Soberana Sans"/>
        <family val="2"/>
      </rPr>
      <t xml:space="preserve"> L00
Mujeres en situación de violencia leve/moderada que ingresan a grupos de reeducación.- Durante el periodo octubre-diciembre se realizaron las siguientes acciones:     En coordinación con las 32 entidades federativas se realizaron las adecuaciones necesarias para integrar el Convenio Modificatorio para el Fortalecimiento de las Acciones de Salud Pública en las Entidades (AFASPE) 2013.  Informe del Monitoreo del registro de información en sistemas institucionales SIS, Subsistema de Lesiones y Violencia e IGA, correspondiente al 3er. trimestre de 2013; así como la integración y actualización al 3er. Trimestre para el seguimiento del Programa Anual de Trabajo  2013 de la Dirección de Violencia intrafamiliar. Se dio continuidad al ejercicio de comprobación de gastos de operación para el año 2012 con un avance del 77% autorizado, 10% reintegrado y 13% por comprobar; en cuanto a la comprobación de gastos 2011 se tiene un avance del 80%de gastos comprobados y 8.5% reintegrado, quedando pendi;  Cobertura de usuarias activas de métodos anticonceptivos, menores de 20 años, responsabilidad de la Secretaría de Salud.-Cierre puntual de las actividades de acompañamiento, supervisión y capacitación en las diferentes entidades federativas.
</t>
    </r>
    <r>
      <rPr>
        <b/>
        <sz val="10"/>
        <rFont val="Soberana Sans"/>
        <family val="2"/>
      </rPr>
      <t>UR:</t>
    </r>
    <r>
      <rPr>
        <sz val="10"/>
        <rFont val="Soberana Sans"/>
        <family val="2"/>
      </rPr>
      <t xml:space="preserve"> NCG
La meta establecida para 2013 fue realizar 7,500 citologías cervicales. Durante el cuarto trimestre del año se realizaron 1,702 citologías cérvico-vaginales, de las cuales 53 (3.1%)  correspondieron a mujeres menores de 25 años de edad, 1,423 (83.6%) a mujeres de 25 a 64 años y 226 (13.3%) a las de 65 años o más. Se detectaron 6 nuevos casos positivos, de los cuales 4 fueron mujeres del grupo de mayor riesgo, es decir del de 25-64años, y sólo 2 pertenecía al grupo de  #8805;65 años. Durante el período enero-diciembre de 2013, se realizaron 7,657 citologías, lo que representa el 102.0% de la meta anual programada al inicio del ejercicio. Del total de citologías referidas 6,347  (82.9%) fueron realizadas en mujeres del grupo etario con mayor riesgo para cáncer cérvico uterino (25 a 64 años). Se identificó un número total de 25 nuevos casos positivos casos, 20 pertenecen al grupo de mayor riesgo y 5 al grupo de mujeres de 65 años o más.  
</t>
    </r>
    <r>
      <rPr>
        <b/>
        <sz val="10"/>
        <rFont val="Soberana Sans"/>
        <family val="2"/>
      </rPr>
      <t>UR:</t>
    </r>
    <r>
      <rPr>
        <sz val="10"/>
        <rFont val="Soberana Sans"/>
        <family val="2"/>
      </rPr>
      <t xml:space="preserve"> NBV
Cáncer de Ovario: En este año 2013 se ha contemplado un total de 298 pacientes.</t>
    </r>
  </si>
  <si>
    <t>21.22</t>
  </si>
  <si>
    <t>52.20</t>
  </si>
  <si>
    <t>58.34</t>
  </si>
  <si>
    <t>58.5</t>
  </si>
  <si>
    <t>5.92</t>
  </si>
  <si>
    <t>UR: M7F</t>
  </si>
  <si>
    <t>5.15</t>
  </si>
  <si>
    <t>868.64</t>
  </si>
  <si>
    <t>1,075.68</t>
  </si>
  <si>
    <t>1075.68</t>
  </si>
  <si>
    <t>UR: L00</t>
  </si>
  <si>
    <t>1160.07</t>
  </si>
  <si>
    <t>Porcentaje de consultas otorgadas a mujeres respecto al total de consultas</t>
  </si>
  <si>
    <t>1,702.00</t>
  </si>
  <si>
    <t>1,875.00</t>
  </si>
  <si>
    <t>7,500.00</t>
  </si>
  <si>
    <t xml:space="preserve">Número de citologías cérvico vaginales realizadas por tamizaje </t>
  </si>
  <si>
    <t>Citologías cérvico vaginales realizadas por tamizaje.</t>
  </si>
  <si>
    <t>88.00</t>
  </si>
  <si>
    <t>73.00</t>
  </si>
  <si>
    <t>298.00</t>
  </si>
  <si>
    <t>Número de casos atendidos con cáncer de ovario</t>
  </si>
  <si>
    <t>45.90</t>
  </si>
  <si>
    <t>57.40</t>
  </si>
  <si>
    <t xml:space="preserve">Número de mujeres con diagnóstico de Ca Ma atendidas por el CAAI/Número de mujeres atendidas por el CAAI </t>
  </si>
  <si>
    <t>99.30</t>
  </si>
  <si>
    <t>75.10</t>
  </si>
  <si>
    <t>69.40</t>
  </si>
  <si>
    <t>Número de mujeres navegadas con diagnóstico de Ca Ma/ Número de mujeres atendidas por el grupo de navegación</t>
  </si>
  <si>
    <t>467.00</t>
  </si>
  <si>
    <t>301.00</t>
  </si>
  <si>
    <t xml:space="preserve">Número de mujeres beneficiadas desagregadas por tipo de beneficio </t>
  </si>
  <si>
    <t>249.00</t>
  </si>
  <si>
    <t>Número de mujeres beneficiadas desagregadas por entidad federativa</t>
  </si>
  <si>
    <t>118.40</t>
  </si>
  <si>
    <t>110.60</t>
  </si>
  <si>
    <t>Tratamiento</t>
  </si>
  <si>
    <t>Tratamientos e insumos no cubiertos por Seguro Popular para mejorar la calidad de vida de las pacientes elegibles con cáncer de mama/Pacientes beneficiadas</t>
  </si>
  <si>
    <t>150.00</t>
  </si>
  <si>
    <t>Encuesta</t>
  </si>
  <si>
    <t>Número de encuestas de calidad aplicadas a pacientes beneficiadas con el programa de Post-mastectomía</t>
  </si>
  <si>
    <t>Mujeres reconstruidas/Número de mujeres elegibles para reconstrucción mastectomizadas con Seguro Popular</t>
  </si>
  <si>
    <t>559.00</t>
  </si>
  <si>
    <t>M7F</t>
  </si>
  <si>
    <t>Personas capacitadas en intervenciones en violencia salud mental y adicciones con perspectiva de género</t>
  </si>
  <si>
    <t>16.00</t>
  </si>
  <si>
    <t>Proyectos de investigación para apoyar atención en problemas de violencia, salud mental y adicciones con perspectiva de género</t>
  </si>
  <si>
    <t>90.00</t>
  </si>
  <si>
    <t>120,734.00</t>
  </si>
  <si>
    <t>Cobertura</t>
  </si>
  <si>
    <t>L00</t>
  </si>
  <si>
    <t>Cobertura de vacunación en mujeres sin infección por VPH</t>
  </si>
  <si>
    <t>460,631.00</t>
  </si>
  <si>
    <t>Detección de cáncer de mama en población de alto riesgo mujeres de 50 a 69 años.</t>
  </si>
  <si>
    <t>107.50</t>
  </si>
  <si>
    <t>332,753.00</t>
  </si>
  <si>
    <t xml:space="preserve">Cobertura </t>
  </si>
  <si>
    <t>Detección de cáncer de mama por mastografía bianual de mujeres de 40 a 49 años</t>
  </si>
  <si>
    <t>1,094,325.00</t>
  </si>
  <si>
    <t>Cobertura de detección de cáncer cérvico uterino en mujeres de 35 a 64 años con prueba de VPH quinquenal.</t>
  </si>
  <si>
    <t>79.70</t>
  </si>
  <si>
    <t>892,148.00</t>
  </si>
  <si>
    <t>Detección de cáncer cérvico uterino por citología trianual</t>
  </si>
  <si>
    <t>78.00</t>
  </si>
  <si>
    <t>1,062,814.00</t>
  </si>
  <si>
    <t>Detección por exploración clínica  de mama</t>
  </si>
  <si>
    <t>7,901.00</t>
  </si>
  <si>
    <t>7,200.00</t>
  </si>
  <si>
    <t>Hombres que ejercen violencia moderada/severa que ingresan a grupos de reeducación</t>
  </si>
  <si>
    <t>9,423.00</t>
  </si>
  <si>
    <t>7,440.00</t>
  </si>
  <si>
    <t>Mujeres en situación de violencia leve/moderada que ingresan a grupos de reeducación</t>
  </si>
  <si>
    <t>208,694.00</t>
  </si>
  <si>
    <t>Cobertura de atención especializada a mujeres de 15 años y más que viven violencia familiar y de género severa.</t>
  </si>
  <si>
    <t>61.00</t>
  </si>
  <si>
    <t>1,900.00</t>
  </si>
  <si>
    <t>Mujeres que viven en situación de violencia familiar y/o de género extrema que ingresan a los refugios.</t>
  </si>
  <si>
    <t>34.10</t>
  </si>
  <si>
    <t>Porcentaje de mujeres de 15 años y más que resultaron positivas a la herramienta de detección de violencia familiar y de género.</t>
  </si>
  <si>
    <t>51.10</t>
  </si>
  <si>
    <t>Cobertura de usuarias activas de métodos anticonceptivos, menores de 20 años, responsabilidad de la Secretaría de Salud</t>
  </si>
  <si>
    <t>47.00</t>
  </si>
  <si>
    <t>Cobertura de usuarias activas de métodos anticonceptivos en mujeres en edad fértil unidas (MEFU)</t>
  </si>
  <si>
    <t>Avance del Proyecto de Actualización y Seguimiento a Cuentas en Salud Reproductiva y Equidad de Género 2003-2012</t>
  </si>
  <si>
    <t>Profesionales de la salud actualizado en Género y Salud en Curso de Verano de 40 horas, desagregado por sexo</t>
  </si>
  <si>
    <t>84.60</t>
  </si>
  <si>
    <t>99.00</t>
  </si>
  <si>
    <t>Porcentaje de niñas y niños recién nacidos tamizados sin seguridad social</t>
  </si>
  <si>
    <t xml:space="preserve">L00- Centro Nacional de Equidad de Género y Salud Reproductiva  
M7F- Instituto Nacional de Psiquiatría Ramón de la Fuente Muñiz  
NBV- Instituto Nacional de Cancerología  
NCG- Instituto Nacional de Ciencias Médicas y Nutrición Salvador Zubirán  
NDE- Instituto Nacional de Perinatología Isidro Espinosa de los Reyes </t>
  </si>
  <si>
    <t xml:space="preserve">La mortalidad neonatal constituye el componente más significativo de la mortalidad infantil; de acuerdo a datos reportados en el 2010 fallecieron 28,861 niñas y niños antes de cumplir el primer año de vida, el 63% fallecieron durante el periodo neonatal (18,149 muertes), siendo sus principales causas las malformaciones congénitas, la hipoxia/asfixia y la prematurez. De acuerdo a estadísticas de Globocan 2008 a nivel mundial se reportaron 530,000 casos nuevos de Cáncer cérvicouterino; asimismo, las estadísticas de la fuente precitada indican que el comportamiento de la incidencia es superior en países en vías de desarrollo. En relación a la mortalidad, en ese mismo año se reportaron más de 275,000 muertes a nivel mundial; pero llama la atención que el 85% de estas defunciones ocurran en países de medianos y bajos ingresos. De acuerdo a estadísticas de Globocan 2008 a nivel mundial se reportaron 1380,000 casos nuevos de Cáncer de Mama; asimismo, las estadísticas de la fuente precitada indican que el comportamiento de la incidencia es superior en países desarrollados. En México, la formación del personal de salud no incluye la temática de perspectiva de género en salud ni de derechos humanos. El personal de los servicios de salud requiere ser capacitado en materia de género, interculturalidad y salud en el marco de los derechos humanos dado que su experiencia laboral cotidiana le implica tratar a las personas usuarias de los servicios de salud, promoviendo y favoreciendo el ejercicio de su derecho a la protección a la salud de manera confiable, respetuosa y sin discriminación alguna. Respecto a violencia, esta estrategia permitirá fortalecer la calidad de la atención, incrementar la cobertura tanto de detección como de atención, además de contribuir en cortar el círculo de la violencia y empoderar a la mujer para el ejercicio pleno de sus derechos.   La OMS estima que alrededor de 450 millones de personas padece trastornos mentales. La Encuesta de Epidemiología Psiquiátrica (2003) de México, indica que el trastorno más frecuente es la ansiedad, seguido de los trastornos de abuso de sustancias y los trastornos afectivos. Los trastornos afectivos y de ansiedad son más frecuentes entre la población femenina, mientras que los trastornos por uso de sustancias son más frecuentes entre los hombres. Las adicciones constituyen un problema de salud pública que es multifactorial, dinámico y tiene consecuencias adversas para la salud física y mental de hombres y mujeres, para la familia y la sociedad. En el abuso de alcohol y el uso de drogas se presenta una importante carga de comorbilidad psiquiátrica y se asocia con diversos tipos de violencia. La Encuesta Nacional de Adicciones (ENA) 2011, indica que el consumo de alcohol es un fenómeno reciente en las mujeres adolescentes, situación que conduce a fortalecer las medidas preventivas dirigidas a esta población: a) retrasar la edad inicio; b) promover el consumo responsable en quienes consumen (para las mujeres no beber más de 4 copas por ocasión de consumo y en los hombres, no más de 5 copas), c) educar y concientizar a las nuevas generaciones para que cuando lleguen a la edad legal para consumir alcohol no beban, y si deciden hacerlo, lo hagan en situaciones de menor riesgo. La ENA 2011, indica que la edad de inicio del consumo de drogas entre población de 12 a 65 años, es de 18.5 en hombres y 20.1 en mujeres. Los datos muestran la necesidad de reforzar las acciones desarrolladas para reducir la demanda de drogas; si bien el consumo en general se ha estabilizado, es importante ampliar la política de prevención y tratamiento, además de dirigir más acciones hacia la población adulta joven.  Prevención y atención del Cáncer de ovario  Realizar acciones de post - mastectomía para elevar la calidad de vida de las mujeres con cáncer de mama  Reducir la incidencia y mortalidad por cáncer cérvico-uterino en las pacientes que atiende el Instituto, a través de servicios de prevención, detección oportuna y tratamiento  Atender a mujeres con embarazo de alto riesgo y/o problemas ginecológicos que requieran atención médica especializada, que preferentemente no sean derechohabientes de alguna institución de salud. </t>
  </si>
  <si>
    <t>(Instituto Nacional de Psiquiatría Ramón de la Fuente Muñiz)</t>
  </si>
  <si>
    <t>(Centro Nacional de Equidad de Género y Salud Reproductiva)</t>
  </si>
  <si>
    <t>Atención de la Salud Reproductiva y la Igualdad de Género en Salud</t>
  </si>
  <si>
    <r>
      <t>Acciones de mejora para el siguiente periodo
UR:</t>
    </r>
    <r>
      <rPr>
        <sz val="10"/>
        <rFont val="Soberana Sans"/>
        <family val="2"/>
      </rPr>
      <t xml:space="preserve"> NHK
Sin información</t>
    </r>
  </si>
  <si>
    <r>
      <t>Justificación de diferencia de avances con respecto a las metas programadas
UR:</t>
    </r>
    <r>
      <rPr>
        <sz val="10"/>
        <rFont val="Soberana Sans"/>
        <family val="2"/>
      </rPr>
      <t xml:space="preserve"> NHK
1. Subprograma Fortalecimiento de las Procuradurías de la Defensa del Menor y la Familia. Se obtuvo un resultado acumulado del indicador del 32.39 por ciento, inferior respecto al programado 79.99 por ciento. No se cuenta con la justificación debido a que la información es preliminar, pues depende del envío de los Sistemas Estatales DIF, dicha información se tendrá en la Cuenta Pública 2013.   2. Subprograma Atención a Personas y Familias en Desamparo. De acuerdo a los resultados obtenidos se tiene una variación a la baja en la Línea de Acción Protección a la Familia con Vulnerabilidad, a través de la cual se proporcionan tres tipos de apoyo siendo Apoyo en Especie, Económico Temporal y para Atención Especializada; con respecto a éste último,  a pesar de contar con un mayor número de solicitudes, no fue posible proporcionar dicho apoyo, debido a que las personas al ser valoradas en las instituciones no cubrieron el perfil de atención que requieren para su ingreso, debido a sus condiciones de salud física y/o mental que presentan, motivo que originó no cumplir con la meta establecida. Es importante mencionar, que las cifras presentadas son preliminares y se contará con las cifras definitivas en la Cuenta Pública 2013.</t>
    </r>
  </si>
  <si>
    <r>
      <t>Acciones realizadas en el periodo
UR:</t>
    </r>
    <r>
      <rPr>
        <sz val="10"/>
        <rFont val="Soberana Sans"/>
        <family val="2"/>
      </rPr>
      <t xml:space="preserve"> NHK
1. Subprograma Fortalecimiento a las Procuradurías de la Defensa del Menor y la Familia.  A la fecha se ha logrado detectar un total de 78 albergues (21 públicos y 57 privados), los cuales albergan a un total de 2,572 (1,368 niñas y 1,204 niños), derivado de las acciones implementadas en los proyectos presentados por los SEDIF al amparo del Subprograma Fortalecimiento a las Procuradurías de la Defensa del Menor y la Familia se ha logrado beneficiar a un total de 1,823 menores (974 niñas y 849 niños) con las siguientes acciones:  744 Reintegraciones Familiares. 372 tramites de actas de nacimiento. 20 Juicios de Perdida de la Patria Potestad. 20 Juicios de Adopción. 2,502 acciones tales como: Estudios de trabajo social, estudios psicológicos, diligencias canalizaciones visitas domiciliarias, entrevistas, comparecencias, pruebas de ADN, capacitaciones al personal de los albergues, etc., Cabe señalar que estas cifras son preliminares dado que estamos en proceso de recepción de informes por parte de los SEDIF.  2. Subprograma Atención a Personas y Familias en Desamparo.  Línea de Acción Protección a la Familia con Vulnerabilidad. Al mes de diciembre de 2013, se beneficiaron a 3,510 mujeres y 3,619 hombres, un total de 7,129 personas.  Las acciones que se desarrollan a través de este Subprograma, han permitido brindar apoyo a personas cuya economía se ha visto desequilibrada por presentar problemas emergentes, principalmente enfocados a situaciones de salud.  Los apoyos en especie, económicos temporales y para atención especializada, ha permitido contribuir a mejorar las condiciones de vida de los beneficiarios.      </t>
    </r>
  </si>
  <si>
    <t>329.39</t>
  </si>
  <si>
    <t>337.52</t>
  </si>
  <si>
    <t>UR: NHK</t>
  </si>
  <si>
    <t>281.14</t>
  </si>
  <si>
    <t>32.39</t>
  </si>
  <si>
    <t>NHK</t>
  </si>
  <si>
    <t>Porcentaje de niñas, niños y adolescentes albergados en Instancias públicas o privadas, que se beneficien a través de acciones relacionadas con la reintegración de los menores con su familia nuclear o extensa, obtención de actas de nacimiento, juicios de pérdida de patria potestad y procedimientos de adopción.</t>
  </si>
  <si>
    <t>48.36</t>
  </si>
  <si>
    <t>Porcentaje de mujeres beneficiadas con apoyos en especie, económico temporal y de atención especializada</t>
  </si>
  <si>
    <t xml:space="preserve">NHK- Sistema Nacional para el Desarrollo Integral de la Familia </t>
  </si>
  <si>
    <t xml:space="preserve">1. Subprograma de Atención a Personas y Familias en Desamparo, Línea de Acción Protección a la Familia con Vulnerabilidad: Con esta línea de acción se contribuye para que las personas en situación de vulnerabilidad que presentan problemática, económica de salud y/o social, considerados como sujetos de la asistencia social, puedan subsanar su problemáticas emergentes por las que atraviesan,  mediante el otorgamiento de apoyos económico temporales, en especie o para atención especializada.  2. Subprograma de Fortalecimiento de las Procuradurías de la Defensa del Menor y la Familia: Integrar a las niñas, niños y adolescentes con su familia biológica, y cuando esto no fuese posible buscar que la integración se de con su familia extensa, dejando subsidiariamente la posibilidad de integración en una familia ajena a través de la adopción.  </t>
  </si>
  <si>
    <t>(Sistema Nacional para el Desarrollo Integral de la Familia)</t>
  </si>
  <si>
    <t>281.1</t>
  </si>
  <si>
    <t>Programa de Atención a Familias y Población Vulnerable</t>
  </si>
  <si>
    <t>S150</t>
  </si>
  <si>
    <r>
      <t>Acciones de mejora para el siguiente periodo
UR:</t>
    </r>
    <r>
      <rPr>
        <sz val="10"/>
        <rFont val="Soberana Sans"/>
        <family val="2"/>
      </rPr>
      <t xml:space="preserve"> NHK
A partir de las cifras definitivas de Cuenta Publica se realizaran análisis de las acciones de mejora a adoptar.</t>
    </r>
  </si>
  <si>
    <r>
      <t>Justificación de diferencia de avances con respecto a las metas programadas
UR:</t>
    </r>
    <r>
      <rPr>
        <sz val="10"/>
        <rFont val="Soberana Sans"/>
        <family val="2"/>
      </rPr>
      <t xml:space="preserve"> NHK
Estas cifras son preliminares hasta que se cuente con las definitivas en la Cuenta Pública 2013.</t>
    </r>
  </si>
  <si>
    <r>
      <t>Acciones realizadas en el periodo
UR:</t>
    </r>
    <r>
      <rPr>
        <sz val="10"/>
        <rFont val="Soberana Sans"/>
        <family val="2"/>
      </rPr>
      <t xml:space="preserve"> NHK
Se tienen registradas 9,333 Estancias Infantiles en las cuales se atienden a 276,711 niñas y niños, beneficiando a 260,683 hogares. Capacitación: se llevaron a cabo 600 acciones de capacitación Inicial del Programa en el estándar de competencia EC0024 Cuidado de las niñas y los niños en centros de atención infantil, entre Responsables y asistentes de las Estancias Infantiles. Se realizaron 2, 342 procesos con fines de certificación en el Estándar de Competencia Laboral EC0024 Cuidado de las niñas y los niños en centros de atención infantil. Se realizaron 29,994 acciones de capacitación básica. Se realizaron 5,843 acciones de capacitación complementaria en los temas Crecer con Ellos y Alimentación para las Responsables de las Estancias Infantiles. Para el tema de Alimentación también se capacitaron a 4,403 asistentes de Estancias Infantiles. Seguimiento: Durante 2013, se realizaron 58,461 visitas de supervisión y seguimiento a las estancias infantiles afiliadas a la Red, distribuidas en las 32 entidades federativas. El objetivo de las visitas fue corroborar el cumplimiento de las Reglas de Operación vigentes, además de observar y recomendar acciones susceptibles de mejora para garantizar que las estancias infantiles brinden una atención basada en la calidad y calidez a las niñas y los niños atendidos.  Durante 2013, se realizaron 31acciones de monitoreo a las Subdirecciones en las entidades, en los cuales se verificó la buena operación del Programa.  Se desarrolló y aplicó la Cédula de evaluación del desarrollo infantil a poco más de 4,500 niñas y niños inscritos en las Estancias Infantiles, con el objetivo de registrar las capacidades de los niños y poder evaluar su desarrollo. Se aplicó la Encuesta de satisfacción a beneficiarios a poco más de 20,000 madres, padres o tutores inscritos en el Programa.  </t>
    </r>
  </si>
  <si>
    <t>220.78</t>
  </si>
  <si>
    <t>253.01</t>
  </si>
  <si>
    <t>276.01</t>
  </si>
  <si>
    <t>Porcentaje de Responsables de Estancias Infantiles que acuden a las capacitaciones complementarias convocadas por el Sistema Nacional DIF.</t>
  </si>
  <si>
    <t xml:space="preserve">Madres y padres solos con hijos pequeños en hogares vulnerables por ingreso quienes por cuidar a sus hijos, no pueden acceder o permanecer en el mercado laboral, o en su caso estudiar. </t>
  </si>
  <si>
    <t>117</t>
  </si>
  <si>
    <t>130</t>
  </si>
  <si>
    <t>276.0</t>
  </si>
  <si>
    <t>Programa de estancias infantiles para apoyar a madres trabajadoras</t>
  </si>
  <si>
    <t>S174</t>
  </si>
  <si>
    <r>
      <t>Acciones de mejora para el siguiente periodo
UR:</t>
    </r>
    <r>
      <rPr>
        <sz val="10"/>
        <rFont val="Soberana Sans"/>
        <family val="2"/>
      </rPr>
      <t xml:space="preserve"> L00
Razón de la mortalidad materna-.Con el inició del año 2014, se continuaran con las visitas del Grupo de Fuerza de Tarea, sobre todo en las entidades federativas con mayor número de defunciones, integrando nuevos participantes entre ellos las organizaciones de la sociedad civil.  Seguir con los registros y análisis con el  BIRMM y capacitar al personal en los estados donde se detecten mayores problemas. Avanzar en la Estrategia Salud Materna 100, sobre todo en el primer nivel de atención.  Reforzar las acciones comunitarias en los estados repetidores de muerte materna.</t>
    </r>
  </si>
  <si>
    <r>
      <t>Justificación de diferencia de avances con respecto a las metas programadas
UR:</t>
    </r>
    <r>
      <rPr>
        <sz val="10"/>
        <rFont val="Soberana Sans"/>
        <family val="2"/>
      </rPr>
      <t xml:space="preserve"> L00
Razón de la mortalidad materna-. Esta es una meta que se reporta en forma anual, porque reportarla en forma trimestral, seria una información muy preliminar, no oficial. El denominador se acordó cambiarse por el número de nacimientos registrados en los certificados de nacimientos de la DGIS, a partir de la semana epidemiológica No. 45., de allí que varíe la cifra original con la real.</t>
    </r>
  </si>
  <si>
    <r>
      <t>Acciones realizadas en el periodo
UR:</t>
    </r>
    <r>
      <rPr>
        <sz val="10"/>
        <rFont val="Soberana Sans"/>
        <family val="2"/>
      </rPr>
      <t xml:space="preserve"> L00
Razón de la mortalidad materna-. El Grupo de Fuerza de Tarea en Salud Materna realizó visitas de supervisión integral e intrainstitucional a los hospitales de los estados Puebla, Oaxaca, Jalisco y Veracruz con el objetivo de revisar los procesos de atención del embarazo, parto, emergencia obstétrica y puerperio, visitando a ocho hospitales y unidades de primero y segundo nivel de una Jurisdicción Sanitaria.  Se realizó un curso para los Servicios de Salud del Distrito Federal del 17 y 18 de octubre, sobre Comités de Estudio, Prevención y Seguimiento de Morbilidad, Mortalidad Materna y Perinatal, Búsqueda Intencionada de Muerte Materna (BIRMM), análisis de eslabones críticos de las defunciones ocurridas en le D.F, llenado de los certificados de defunción materna y Panorama epidemiológico sobre el comportamiento de defunciones maternas a nivel nacional. Realización de visitas de asesoría técnica sobre la Búsqueda Intencionada y la Reclasificación de Mortalidad Materna (BIRMM) por el Equipo Médico Técnico y Epidemiológico Federal a los Servicios de Salud de Guerrero y Baja California, donde se visitaron a seis hospitales y cuatro jurisdicciones sanitarias.</t>
    </r>
  </si>
  <si>
    <t>483.76</t>
  </si>
  <si>
    <t>486.01</t>
  </si>
  <si>
    <t>500.0</t>
  </si>
  <si>
    <t>41.20</t>
  </si>
  <si>
    <t>Razón de muerte materna</t>
  </si>
  <si>
    <t xml:space="preserve">L00- Centro Nacional de Equidad de Género y Salud Reproductiva </t>
  </si>
  <si>
    <t xml:space="preserve">La razón de mortalidad materna (RMM) que se viene presentando en México es alta, no corresponde a las nuevas alternativas tecnológicas con que cuenta el país. Durante el 2011 se registró una RMM de 43.2 por 100,000 nacimientos estimados por CONAPO, con lo cual no se cumplirán con las metas de los Objetivos de Desarrollo del Milenio de alcanzar una RMM de 22.5 para el 2015.  Por lo cual se debe continuar fortaleciendo la atención de las urgencias obstétricas en los hospitales resolutivos del país, sin importar su derechohabiencia, apoyando a los hospitales de las Secretarías de Salud Estatales, con equipo e insumos para mejorar la calidad en la atención obstétrica y la prevención de las mismas, además de la capacitación al personal que atiende estos casos.  La brecha de género a erradicar o disminuir es entre las diferentes regiones que existen en el país, donde se encuentran las más bajas condiciones socioeconómicas, donde se presenta la razón de mortalidad materna más altas.  Todas estas acciones se deben realizar en todas las entidades federativas haciendo énfasis sobre todo en los municipios repetidores de muerte materna. Con todo ello se podría contribuir a la disminución de la mortalidad materna, y por lo tanto cumplir con nuestros compromisos nacionales e internacionales como alcanzar las metas de los Objetivos de Desarrollo del Milenio. Para este año se estima lograr disminuir la razón de muerte materna a 41.2 por 100,000 nacimientos estimados.  A través de estas acciones se trataría de mejorar la atención con calidad de las urgencias obstétricas, y con ello se estima se podría disminuir por lo menos un 40 por ciento de las defunciones maternas, puesto que la mayoría de estas muertes son causadas por problemas prevenibles además de ocurrir a nivel hospitalario, donde un alto porcentaje de mujeres que se da de alta sin recibir ningún método anticonceptivo o por lo menos la orientación consejería sobre planificación familiar.     </t>
  </si>
  <si>
    <t>Reducción de la mortalidad materna</t>
  </si>
  <si>
    <t>U007</t>
  </si>
  <si>
    <r>
      <t>Acciones de mejora para el siguiente periodo
UR:</t>
    </r>
    <r>
      <rPr>
        <sz val="10"/>
        <rFont val="Soberana Sans"/>
        <family val="2"/>
      </rPr>
      <t xml:space="preserve"> O00
Sin información</t>
    </r>
  </si>
  <si>
    <r>
      <t>Justificación de diferencia de avances con respecto a las metas programadas
UR:</t>
    </r>
    <r>
      <rPr>
        <sz val="10"/>
        <rFont val="Soberana Sans"/>
        <family val="2"/>
      </rPr>
      <t xml:space="preserve"> O00
Sin información</t>
    </r>
  </si>
  <si>
    <r>
      <t>Acciones realizadas en el periodo
UR:</t>
    </r>
    <r>
      <rPr>
        <sz val="10"/>
        <rFont val="Soberana Sans"/>
        <family val="2"/>
      </rPr>
      <t xml:space="preserve"> O00
Los resultados obtenidos durante el segundo semestre del 2013 y en el cuarto trimestre en lo correspondiente a las detecciones de obesidad en población de 20 años y más, le informo que se logró la meta ya que a finales de septiembre y principios de octubre, se llevó a cabo la Semana Nacional por un Corazón Saludable donde la principal actividad es realizar detecciones a la población antes mencionada, con la finalidad de prevenir complicaciones de la misma. En cuanto al control de la obesidad, podemos decir por el momento que la meta no se alcanzó, pero puede ser por que las entidades aún no capturan toda la información en el Sistema de Información en Salud ya que en el Programa, se llevan a cabo actividades de prevención y consejería acerca de los beneficios de la adopción de estilos saludables (alimentación correcta y actividad física principalmente), con la finalidad de empoderar a la población de buenos hábitos y la importancia de la prevención de las complicaciones de las mismas. Se ha podido dar continuidad a la contratación al personal de la estrategia de Prevención contra el sobrepeso y obesidad, los cuales realizan intervenciones en entornos escolares, comunitarios y laborales. </t>
    </r>
  </si>
  <si>
    <t>246.51</t>
  </si>
  <si>
    <t>246.56</t>
  </si>
  <si>
    <t>UR: O00</t>
  </si>
  <si>
    <t>268.95</t>
  </si>
  <si>
    <t>73.70</t>
  </si>
  <si>
    <t>O00</t>
  </si>
  <si>
    <t>Llegar al 90% del control de los casos programados con obesidad, en mujeres y hombres de 20 años y más, responsabilidad de la Secretaría de Salud en las entidades.</t>
  </si>
  <si>
    <t>88.80</t>
  </si>
  <si>
    <t xml:space="preserve">Realizar el 85% de detecciones programadas de obesidad en hombres y mujeres en la población de 20 años y más, responsabilidad de la secretaría de salud en las entidades. </t>
  </si>
  <si>
    <t xml:space="preserve">O00- Centro Nacional de Programas Preventivos y Control de Enfermedades </t>
  </si>
  <si>
    <t xml:space="preserve">Las tasas de sobrepeso y obesidad han alcanzado proporciones epidémicas en todo el mundo. En México ha cambiado el panorama epidemiológico y nutricional; las tasas de mortalidad por Diabetes Mellitus tipo 2 (DM2), Hipertensión Arterial e Infarto Agudo del Miocardio se han incrementado dramáticamente y la información disponible sugiere que el índice elevado en la prevalencia de obesidad es el principal responsable, la obesidad prevalece más en mujeres que en hombres. La alta prevalencia de obesidad se explica parcialmente por la falta de actividad física y la alimentación inadecuada siendo el objetivo la prevención y control de las enfermedades crónico degenerativas ya que reducirá la morbilidad, mortalidad y discapacidad de la población de 20 años y más responsabilidad de la secretaría de salud.   La Encuesta Nacional de Salud y Nutrición 2012 (ENSANUT 2012)  reporta señalando  a la obesidad como el principal factor de riesgo modificable para el desarrollo de enfermedades crónicas no transmisibles, como la diabetes mellitus y las enfermedades cardiovasculares (las dos principales causas de mortalidad general en México), entre otras complicaciones. La prevalencia de sobrepeso y obesidad en México en adultos fue de 71.28% (que representan a 48.6 millones de personas).  </t>
  </si>
  <si>
    <t>(Centro Nacional de Programas Preventivos y Control de Enfermedades)</t>
  </si>
  <si>
    <t>268.9</t>
  </si>
  <si>
    <t>Prevención contra la obesidad</t>
  </si>
  <si>
    <t>U008</t>
  </si>
  <si>
    <r>
      <t>Acciones de mejora para el siguiente periodo
UR:</t>
    </r>
    <r>
      <rPr>
        <sz val="10"/>
        <rFont val="Soberana Sans"/>
        <family val="2"/>
      </rPr>
      <t xml:space="preserve"> 311
De contar con presupuesto se continuará con la capacitación a efectivos de Marina en Materia de Igualdad de Género.</t>
    </r>
  </si>
  <si>
    <r>
      <t>Justificación de diferencia de avances con respecto a las metas programadas
UR:</t>
    </r>
    <r>
      <rPr>
        <sz val="10"/>
        <rFont val="Soberana Sans"/>
        <family val="2"/>
      </rPr>
      <t xml:space="preserve"> 311
Durante el cuarto trimestre del año 2013, se capacitó a 282 elementos (87 mujeres y 195 hombres) en temas de Equidad de Género.</t>
    </r>
  </si>
  <si>
    <r>
      <t>Acciones realizadas en el periodo
UR:</t>
    </r>
    <r>
      <rPr>
        <sz val="10"/>
        <rFont val="Soberana Sans"/>
        <family val="2"/>
      </rPr>
      <t xml:space="preserve"> 311
Durante el cuarto trimestre del año 2013, se continúo con la capacitación a nivel nacional, impartiéndose temas en materia de Equidad de Género.</t>
    </r>
  </si>
  <si>
    <t>2.83</t>
  </si>
  <si>
    <t>UR: 311</t>
  </si>
  <si>
    <t>3.0</t>
  </si>
  <si>
    <t>Efectivos de Marina</t>
  </si>
  <si>
    <t>311</t>
  </si>
  <si>
    <t xml:space="preserve">Efectivos de Marina capacitados en perspectiva de genero. </t>
  </si>
  <si>
    <t xml:space="preserve">Secretaría de Marina </t>
  </si>
  <si>
    <t xml:space="preserve">Transversalizar dentro de la Secretaría de Marina la perspectiva de género a través de la capacitación a efectivos navales mujeres y hombres. </t>
  </si>
  <si>
    <t>(Dirección General de Recursos Humanos)</t>
  </si>
  <si>
    <t>Administración y fomento de la educación naval</t>
  </si>
  <si>
    <t>A006</t>
  </si>
  <si>
    <t>Marina</t>
  </si>
  <si>
    <t>13</t>
  </si>
  <si>
    <r>
      <t>Acciones de mejora para el siguiente periodo
UR:</t>
    </r>
    <r>
      <rPr>
        <sz val="10"/>
        <rFont val="Soberana Sans"/>
        <family val="2"/>
      </rPr>
      <t xml:space="preserve"> 311
iniciar la operación de los Centros de Desarrollo Infantil Navales de Champotón y Coatzacoalcos, beneficiando al personal femenino y masculino militares en activo adscritos a mencionados Sectores Navales.</t>
    </r>
  </si>
  <si>
    <r>
      <t>Justificación de diferencia de avances con respecto a las metas programadas
UR:</t>
    </r>
    <r>
      <rPr>
        <sz val="10"/>
        <rFont val="Soberana Sans"/>
        <family val="2"/>
      </rPr>
      <t xml:space="preserve"> 311
Se revisa los currículos captados del personal docente para que cumplan con los perfiles requeridos para el desempeño de las funciones inherentes a los Centros de Desarrollo Infantil.</t>
    </r>
  </si>
  <si>
    <r>
      <t>Acciones realizadas en el periodo
UR:</t>
    </r>
    <r>
      <rPr>
        <sz val="10"/>
        <rFont val="Soberana Sans"/>
        <family val="2"/>
      </rPr>
      <t xml:space="preserve"> 311
Se terminaron las obras de construcción de los Centros de Desarrollo Infantiles Navales de Champotón, Camp. y Coatzacoalcos, Ver.  Actualmente se concentra la bolsa de trabajo para la contratación del personal docente y administrativo requerido para el inicio de operaciones  </t>
    </r>
  </si>
  <si>
    <t>46.90</t>
  </si>
  <si>
    <t>46.9</t>
  </si>
  <si>
    <t>42.47</t>
  </si>
  <si>
    <t xml:space="preserve">Creación de dos Centros de Desarrollo Infantil  Naval (uno en Coatzacoalcos, Varacruz y el otro en Champotón, Campeche).  </t>
  </si>
  <si>
    <t>Construcción y equipamiento de dos Centros de Desarrollo Infantil Naval</t>
  </si>
  <si>
    <t xml:space="preserve">El personal naval femenino y masculino adscrito a los mandos navales de Coatzacoalcos, Veracruz y Champotón, Campeche; no cuenta con un lugar seguro y adecuado para el cuidado de sus menores hijos durante su jornada laboral, lo cual les obliga a recurrir a los servicios educativos y asistenciales privados, generándoles altos costos y preocupaciones que distrae su atención, disminuyendo su desempeño laboral.  </t>
  </si>
  <si>
    <t>190</t>
  </si>
  <si>
    <t>42.4</t>
  </si>
  <si>
    <t>Proyectos de infraestructura social de asistencia y seguridad social</t>
  </si>
  <si>
    <t>K012</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</si>
  <si>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presenta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t>
    </r>
  </si>
  <si>
    <r>
      <t>Justificación de diferencia de avances con respecto a las metas programadas
UR:</t>
    </r>
    <r>
      <rPr>
        <sz val="10"/>
        <rFont val="Soberana Sans"/>
        <family val="2"/>
      </rPr>
      <t xml:space="preserve"> A00
Los resultados obtenidos al cuarto trimestre de 2013,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</si>
  <si>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Al mes de diciembre de 2013, la PROFEDET en su primer nivel de atención denominado -servicios iniciados-, atendió 209,298 servicios de procuración de justicia laboral, integrado por 177,342 asesorías (84.8%), 7,595 servicios de conciliación (3.6%), 23,228 juicios (11.1%) y 1,133 amparos (0.5%). Del total del servicio atendido, 106,754 estuvieron asociados a la atención de las quejas y solicitudes relacionadas con la mujer trabajadora (51.0%). En forma desagregada significaron 87,613 servicios de orientación y asesoría, se atendieron 2,078 conciliaciones, se promovieron 16,517 juicios y se interpusieron 546 amparos ante la autoridad bajo la perspectiva de género. Los restantes 102,544 servicios correspondieron al sexo masculino (49.0%).  En su segundo nivel de atención denominado -servicios concluidos- éste Órgano Desconcentrado mostró capacidad para terminar 210,302 servicios de procuración de justicia laboral. Del total de servicios concluidos 108,914 fueron acciones a trabajadores y 101,388 acciones relacionadas a la mujer trabajadora. Con este resultado el servicio con enfoque de genero presenta un avance en la meta transversal registrada en la Matriz de Indicadores a Resultados a nivel de propósito de 134.7%, con respecto a los 75,248 servicios programados para el ejercicio 2013. Cabe señalar que los servicios concluidos han sido mayores a los iniciados debido a que la autoridad impartidora de justicia, a partir de la reforma a la Ley del Infonavit, logro desahogar un mayor número de juicios que solicitaban las aportaciones de los trabajadores a la subcuenta del Infonavit.  El Centro de Contacto Telefónico, atendió un total de 85,860 llamadas que representan el 48.4% respecto al total del servicio de orientación y asesoría (177,342). Al cierre del año, el servicio de orientación telefónica con Enfoque de Género en términos absolutos acumuló 43,657 servicios asociados al género femenino que significa el 44.6% del total de las llamadas registradas.  </t>
    </r>
  </si>
  <si>
    <t>23.16</t>
  </si>
  <si>
    <t>24.24</t>
  </si>
  <si>
    <t>UR: A00</t>
  </si>
  <si>
    <t>24.68</t>
  </si>
  <si>
    <t>43,657.00</t>
  </si>
  <si>
    <t>31,515.00</t>
  </si>
  <si>
    <t>Llamada</t>
  </si>
  <si>
    <t>A00</t>
  </si>
  <si>
    <t>Llamadas atendidas con enfoque de género</t>
  </si>
  <si>
    <t>101,388.00</t>
  </si>
  <si>
    <t>75,248.00</t>
  </si>
  <si>
    <t>Servicio</t>
  </si>
  <si>
    <t>Servicios concluidos de procuración de justicia laboral proporcionados a mujeres trabajadoras</t>
  </si>
  <si>
    <t xml:space="preserve">A00- Procuraduría Federal de la Defensa del Trabajo </t>
  </si>
  <si>
    <t>(Procuraduría Federal de la Defensa del Trabajo)</t>
  </si>
  <si>
    <t>24.6</t>
  </si>
  <si>
    <t>Procuración de justicia laboral</t>
  </si>
  <si>
    <t>Trabajo y Previsión Social</t>
  </si>
  <si>
    <t>14</t>
  </si>
  <si>
    <r>
      <t>Acciones de mejora para el siguiente periodo
UR:</t>
    </r>
    <r>
      <rPr>
        <sz val="10"/>
        <rFont val="Soberana Sans"/>
        <family val="2"/>
      </rPr>
      <t xml:space="preserve"> 410
Buenas Prácticas: Obstáculos:  Falta de convocatoria y de interés del sexo masculino, constantemente encontramos que tanto las convocatorias como la asistencia a eventos están dirigidas principalmente a mujeres, sin embargo el asunto de igualdad laboral compete a ambos géneros.  Áreas de Oportunidad:  Enlaces de la Subsecretaría de Inclusión Laboral. Se obtenga una eficiente programación y  coordinación a nivel central y con todas las áreas de la SIL y se prioricen las temáticas que el Gobierno de la República ha comprometido.  Delegaciones Federales del Trabajo. Que se logre el consenso de las temáticas prioritarias a atender y coadyuven en el desarrollo de las acciones coordinadas para el logro de las metas comprometidas con el Gobierno de la República. 1. Políticas Laborales para la Mujer:  Continuar con la difusión y presentación de la Norma Mexicana para la Igualdad Laboral entre Mujeres y Hombres, así como con la promoción de la certificación de centros de trabajo.  Actualiza;  Red Nacional de vinculación laboral:  Obstáculo: La falta de incremento de recursos para aumentar las asesorías de sensibilización para el acceso y permanencia en los centros de trabajo de personas con discapacidad, personas con VIH/Sida, adultos mayores y de diversidad sexual. Acciones de mejora: Es imprescindible continuar con el proceso de instalación de Redes Municipales de Vinculación Laboral.  Se buscará acercar a la población objetivo los servicios que ofrece la Red Nacional de Vinculación Laboral, favoreciendo con ello que las personas en situación de vulnerabilidad se integren laboralmente, en condiciones de trabajo decente o generen opciones para el autoempleo. Aunado a lo anterior, se buscará que las instituciones y organizaciones que cuentan con programas o proyectos dirigidos a personas en situación de vulnerabilidad establezcan vinculación para la atención de las personas.  </t>
    </r>
  </si>
  <si>
    <r>
      <t>Justificación de diferencia de avances con respecto a las metas programadas
UR:</t>
    </r>
    <r>
      <rPr>
        <sz val="10"/>
        <rFont val="Soberana Sans"/>
        <family val="2"/>
      </rPr>
      <t xml:space="preserve"> 410
Evaluaciones con fines de certificación de competencias laborales de Jornaleras y Jornaleros Agrícolas: El proyecto 2013 programó la certificación de 5,000 jornaleras y jornaleros, a la fecha se llevó a cabo la evaluación con fines de certificación de la competencia laboral de 2,867 jornaleras y jornaleros agrícolas y se llevaron a cabo acuerdos con empresas agrícolas de 14 entidades federativas para la realización de las 7,133 evaluaciones restantes en los meses de enero a marzo de 2014. El ciclo agrícola otoño-invierno abarca los meses de octubre, noviembre, diciembre de 2013 y enero, febrero y marzo de 2014, que es el período de cosecha de las hortalizas, los cítricos y la caña, cultivados a cielo abierto. La evaluación con fines de certificación en los estándares de competencia cosecha de hortalizas, Cosecha de cítricos y Cosecha de caña se realiza en campo observando la actividad de cosecha en los campos agrícolas. Considerando lo anterior la meta programada se cumplirá y será rebasada.  </t>
    </r>
  </si>
  <si>
    <r>
      <t>Acciones realizadas en el periodo
UR:</t>
    </r>
    <r>
      <rPr>
        <sz val="10"/>
        <rFont val="Soberana Sans"/>
        <family val="2"/>
      </rPr>
      <t xml:space="preserve"> 410
Promoción de la Inclusión Laboral de mujeres y hombres en situaciones de vulnerabilidad.  En materia de atención de mujeres y hombres en situación de vulnerabilidad, los resultados obtenidos por: Red Nacional de Vinculación Laboral y Distintivo Empresa incluyente Gilberto Rincón Gallardo, son la atención de 10,351 personas en situación de vulnerabilidad 6,171 mujeres y 4,180 hombres. Se desarrollaron 20 reuniones de trabajo con las Redes de Vinculación Laboral en los estados de: Baja California, Baja California Sur, Campeche, Chiapas, Distrito Federal, Durango, Guanajuato, Guerrero, Hidalgo, Morelos, Nuevo León, Oaxaca, Quintana Roo, Sonora, Tabasco, Tlaxcala y Zacatecas.  En el marco del Sistema para el Control y Seguimiento de la Red Nacional de Vinculación Laboral, a la fecha se encuentran registradas 411 organizaciones públicas y privadas;  Conjuntamente con los Enlaces de Vinculación y Operación de las entidades federativas, durante el ejercicio fiscal 2013; se realizaron  Evaluaciones con fines de certificación de competencias laborales de Jornaleras y Jornaleros Agrícolas: El proyecto 2013 arrancó en el mes de octubre y para el 31 de diciembre del presente año, se llevó a cabo la evaluación con fines de certificación de la competencia labora de 2,867 jornaleras y jornaleros agrícolas y se llevaron a cabo acuerdos con empresas agrícolas de 14 entidades federativas para la realización de las 7,133 evaluaciones restantes en los meses de enero a marzo de 2014, coincidiendo con el ciclo agrícola otoño-invierno 2013.   </t>
    </r>
  </si>
  <si>
    <t>12.05</t>
  </si>
  <si>
    <t>UR: 410</t>
  </si>
  <si>
    <t>18.78</t>
  </si>
  <si>
    <t>5,577.00</t>
  </si>
  <si>
    <t>3,600.00</t>
  </si>
  <si>
    <t>410</t>
  </si>
  <si>
    <t>Asesorias otorgadas a organizaciones</t>
  </si>
  <si>
    <t>10,351.00</t>
  </si>
  <si>
    <t>10,000.00</t>
  </si>
  <si>
    <t>Número de mujeres y hombres atendidos a tráves de mecanismos de coordinación y vinculación creados a favor de la inclusión laboral</t>
  </si>
  <si>
    <t>2,867.00</t>
  </si>
  <si>
    <t>5,000.00</t>
  </si>
  <si>
    <t>Número de jornaleras y jornaleros agrícolas certificados en los estándares de competencia vigentes</t>
  </si>
  <si>
    <t xml:space="preserve"> Secretaría del Trabajo y Previsión Social </t>
  </si>
  <si>
    <t>(Dirección General para la Igualdad Laboral)</t>
  </si>
  <si>
    <t>18.7</t>
  </si>
  <si>
    <t>Fomento de la equidad de género y la no discriminación en el mercado laboral</t>
  </si>
  <si>
    <t>E005</t>
  </si>
  <si>
    <r>
      <t>Acciones de mejora para el siguiente periodo
UR:</t>
    </r>
    <r>
      <rPr>
        <sz val="10"/>
        <rFont val="Soberana Sans"/>
        <family val="2"/>
      </rPr>
      <t xml:space="preserve"> 510
</t>
    </r>
  </si>
  <si>
    <r>
      <t>Justificación de diferencia de avances con respecto a las metas programadas
UR:</t>
    </r>
    <r>
      <rPr>
        <sz val="10"/>
        <rFont val="Soberana Sans"/>
        <family val="2"/>
      </rPr>
      <t xml:space="preserve"> 510
</t>
    </r>
  </si>
  <si>
    <r>
      <t>Acciones realizadas en el periodo
UR:</t>
    </r>
    <r>
      <rPr>
        <sz val="10"/>
        <rFont val="Soberana Sans"/>
        <family val="2"/>
      </rPr>
      <t xml:space="preserve"> 510
</t>
    </r>
  </si>
  <si>
    <t>UR: 510</t>
  </si>
  <si>
    <t>85.08</t>
  </si>
  <si>
    <t>86.49</t>
  </si>
  <si>
    <t>86.40</t>
  </si>
  <si>
    <t>Porcentaje de proyectos para promover la igualdad entre hombres y mujeres</t>
  </si>
  <si>
    <t>Secretaría de Desarrollo Agrario, Territorial y Urbano</t>
  </si>
  <si>
    <t xml:space="preserve">México se encuentra inmerso en un acelerado proceso de urbanización, impulsado en gran medida por la intensa movilidad territorial de la población, en particular hacia algunos de los grandes núcleos urbanos y de tamaño intermedio; así para 2005, siete de cada diez mexicanos residían en las ciudades y zonas metropolitanas que integran el Sistema Urbano Nacional (SUN). Estas ciudades y zonas metropolitanas generan alrededor del 88 por ciento del PIB, constituyen el asiento de los principales sectores productivos y tienen un enorme potencial para incidir favorablemente en el desarrollo económico y social de sus respectivas áreas de influencia. No obstante lo anterior, en estos espacios son cada vez más visibles los rezagos, las graves desigualdades, los contrastes sociales y la pobreza. Las cifras del Consejo Nacional de Evaluación de la Política de Desarrollo Social (CONEVAL) estiman que en 2010 del 40.5 por ciento de los habitantes localizados en ámbitos urbanos, alrededor de 35.0 millones de personas, se encontraba en situación de pobreza y, de éstas, 5.5 millones en pobreza extrema. Las personas en situación de pobreza se encuentran segregadas espacial, social y económicamente, en zonas con instalaciones precarias y de escaso valor en el mercado urbano. Estas condiciones, al limitar el acceso de los pobres a las oportunidades que ofrecen las ciudades, generan barreras a la movilidad de las personas, propician su aislamiento y favorecen la reproducción intergeneracional de la pobreza. Los hogares pobres han tendido a asentarse en zonas que no son apropiadas para el uso habitacional, como son las áreas inundables, contaminadas, contiguas a ríos o de topografía muy difícil, lo que se traduce en vulnerabilidades frente a las amenazas de origen natural.   </t>
  </si>
  <si>
    <t>Unidad de Programas de Apoyo a la Infraestructura y Servicios</t>
  </si>
  <si>
    <t>Programa Hábitat</t>
  </si>
  <si>
    <t>S048</t>
  </si>
  <si>
    <t>Desarrollo Agrario, Territorial y Urbano</t>
  </si>
  <si>
    <r>
      <t>Acciones de mejora para el siguiente periodo
UR:</t>
    </r>
    <r>
      <rPr>
        <sz val="10"/>
        <rFont val="Soberana Sans"/>
        <family val="2"/>
      </rPr>
      <t xml:space="preserve"> QIQ
La ejecución de los programas se ha encaminado a la Política de Vivienda Federal, lo que permitirá replantear las metas de los subsidios para el 2014.</t>
    </r>
  </si>
  <si>
    <r>
      <t>Justificación de diferencia de avances con respecto a las metas programadas
UR:</t>
    </r>
    <r>
      <rPr>
        <sz val="10"/>
        <rFont val="Soberana Sans"/>
        <family val="2"/>
      </rPr>
      <t xml:space="preserve"> QIQ
La diferencia entre las metas programadas y realizadas se derivó a que se priorizo la autorización de vivienda con la finalidad de dar seguimiento a la Política de Vivienda Federal, dando como resultado un avance  menor a lo programado ya que las solicitudes recibidas por mujeres jefas de familia fueron menor a las estimadas.</t>
    </r>
  </si>
  <si>
    <r>
      <t>Acciones realizadas en el periodo
UR:</t>
    </r>
    <r>
      <rPr>
        <sz val="10"/>
        <rFont val="Soberana Sans"/>
        <family val="2"/>
      </rPr>
      <t xml:space="preserve"> QIQ
Para el cuarto trimestre del ejercicio fiscal 2013, de conformidad al registro de cifras preliminares se ha ejercido un total de 15,592 acciones de vivienda a favor de mujeres jefas de familia por un monto de $ 750´154,353.43; de estos apoyos, 8,796 subsidios correspondieron al otorgamiento de  Unidades Básicas de vivienda por un monto de $ 633,832,986.94 y 6,796 subsidios para ampliaciones y mejoramientos por un monto de $ 116´321,366.49.  Adicionalmente de que se atendieron a 17,483 hombres jefes de familia por un monto de $885´694,694.30, de estos apoyos 10,579 subsidios correspondieron al otorgamiento de Unidades Básicas de vivienda por un monto de $764´531,496.51 y 6,907 subsidios para ampliaciones y mejoramientos por un monto de $121´163,197.88.  </t>
    </r>
  </si>
  <si>
    <t>752.72</t>
  </si>
  <si>
    <t>761.26</t>
  </si>
  <si>
    <t>UR: QIQ</t>
  </si>
  <si>
    <t>6,796.00</t>
  </si>
  <si>
    <t>13,800.00</t>
  </si>
  <si>
    <t>QIQ</t>
  </si>
  <si>
    <t>Número de subsidios otorgados a mujeres jefas de familia en las modalidades de ampliación y mejoramiento</t>
  </si>
  <si>
    <t>13,703.00</t>
  </si>
  <si>
    <t>27,727.00</t>
  </si>
  <si>
    <t>Número de subsidios otorgados en las modalidades de ampliación y mejoramiento.</t>
  </si>
  <si>
    <t>8,796.00</t>
  </si>
  <si>
    <t>9,000.00</t>
  </si>
  <si>
    <t>Número de subsidios otorgados a mujeres jefas de familia en la modalidad de Unidades Básicas de Vivienda</t>
  </si>
  <si>
    <t>19,375.00</t>
  </si>
  <si>
    <t>18,145.00</t>
  </si>
  <si>
    <t>Número de subsidios otorgados en la modalidad de Unidades Básicas de Vivienda</t>
  </si>
  <si>
    <t xml:space="preserve">QIQ- Fideicomiso Fondo Nacional de Habitaciones Populares </t>
  </si>
  <si>
    <t xml:space="preserve">Existe actualmente un grupo importante de la población que no tiene acceso a una vivienda digna. De acuerdo a CONEVAL el 19.3 por ciento de la población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</si>
  <si>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(Fideicomiso Fondo Nacional de Habitaciones Populares)</t>
  </si>
  <si>
    <t>Programa de vivienda digna</t>
  </si>
  <si>
    <t>S058</t>
  </si>
  <si>
    <t>15</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</si>
  <si>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</si>
  <si>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Promedio de empleo generado por proyecto productivo apoyado.  Con el objeto de impulsar la generación de empleo en los Núcleos Agrarios del país, al cuarto trimestre de 2013 el Programa generó  en promedio 6 empleos por proyecto productivo, logrando cumplir el 100 por ciento la meta anual establecida. Este resultado se explica debido a que: Ocho de cada diez grupos apoyados en 2013 están integrados por el máximo de personas establecido en las Reglas de Operación. Se coadyuva al mejoramiento del ingreso de las beneficiarias y al empoderamiento de las mujeres al contribuir al gasto familiar, lo cual permite mejorar su calidad de vida y la de sus familias.  Porcentaje de proyectos productivos procedentes dictaminados.  A fin de analizar la viabilidad de mercado, técnica, sustentable y financiera de los proyectos productivos, al mes de diciembre se dictaminaron 29,252 proyectos productivos, logrando superar en 6.8 por ciento la meta anual programada. Lo anterior se explica porque: Porcentaje de proyectos productivos apoyados en el ejercicio fiscal del año anterior supervisados.  Con la finalidad de verificar la existencia e integración del grupo, la aplicación del recurso en los conceptos de inversión autorizados y el grado de avance del proyecto productivo, al cuarto trimestre de 2013 se supervisaron 5,168 proyectos productivos apoyados en 2012, cifra que representa el 97 por ciento del total de proyectos apoyados en el fiscal 2012; logrando superar en 21.2 por ciento la meta anual establecida. Lo anterior se explica principalmente porque: Se diseñó e implementó el Sistema de Seguimiento de Supervisión (SISS) el cual ha favorecido a la realización, análisis y sistematización de la información obtenida en las visitas de supervisión. Asimismo, se capacitaron a todos los supervisores sobre las herramientas y método de trabajo para llevar acabo la supervisión de proyectos productivos. Finamente se creó la figura del supervisor regional el cual permite dar  un seguimiento más puntual y cercano al trabajo de los supervisores de todo el país.    La supervisión de proyectos productivos apoyados en el ejercicio fiscal del año anterior contribuye a verificar en campo la aplicación de los recursos entregados al grupo, la integración del mismo y el grado de avance proyecto productivo, permitiendo establecer su estatus de operación y favorecer la continuidad y el desarrollo de los mismos; asimismo incentiva a los técnicos a prestar una asistencia y acompañamiento adecuado.  </t>
    </r>
  </si>
  <si>
    <r>
      <t>Acciones realizadas en el periodo
UR:</t>
    </r>
    <r>
      <rPr>
        <sz val="10"/>
        <rFont val="Soberana Sans"/>
        <family val="2"/>
      </rPr>
      <t xml:space="preserve"> 310
Se adjunta anexo 2 con acciones realizadas al período</t>
    </r>
  </si>
  <si>
    <t>985.88</t>
  </si>
  <si>
    <t>987.04</t>
  </si>
  <si>
    <t>UR: 310</t>
  </si>
  <si>
    <t>97.00</t>
  </si>
  <si>
    <t>310</t>
  </si>
  <si>
    <t>Porcentaje de proyectos productivos apoyados en el ejercicio fiscal del año anterior supervisados</t>
  </si>
  <si>
    <t>85.33</t>
  </si>
  <si>
    <t>Porcentaje de mujeres capacitadas para la implementación de proyectos productivos.</t>
  </si>
  <si>
    <t>41.08</t>
  </si>
  <si>
    <t>30.01</t>
  </si>
  <si>
    <t>Porcentaje de proyectos productivos supervisados previo a la entrega del apoyo.</t>
  </si>
  <si>
    <t>106.82</t>
  </si>
  <si>
    <t>Porcentaje de proyectos productivos procedentes dictaminados.</t>
  </si>
  <si>
    <t>72.56</t>
  </si>
  <si>
    <t>60.01</t>
  </si>
  <si>
    <t>Porcentaje de proyectos productivos agroalimentarios apoyados para su implementación.</t>
  </si>
  <si>
    <t>33.66</t>
  </si>
  <si>
    <t>Porcentaje de mujeres jefas de familia apoyadas con proyectos productivos</t>
  </si>
  <si>
    <t>14.07</t>
  </si>
  <si>
    <t>13.59</t>
  </si>
  <si>
    <t>13.50</t>
  </si>
  <si>
    <t>Porcentaje de proyectos productivos apoyados para su implementación.</t>
  </si>
  <si>
    <t>Promedio de empleo generado por proyecto productivo apoyado.</t>
  </si>
  <si>
    <t>108.82</t>
  </si>
  <si>
    <t>77.00</t>
  </si>
  <si>
    <t>Porcentaje de proyectos productivos activos a un año de haber sido apoyados.</t>
  </si>
  <si>
    <t>8.11</t>
  </si>
  <si>
    <t>Tasa</t>
  </si>
  <si>
    <t>Tasa de variación en el ingreso de las mujeres apoyadas derivada de la implementación del proyecto productivo.</t>
  </si>
  <si>
    <t xml:space="preserve">Secretaría de Desarrollo Agrario, Territorial y Urbano </t>
  </si>
  <si>
    <t>(Dirección General de Desarrollo Agrario)</t>
  </si>
  <si>
    <t>Programa de la Mujer en el Sector Agrario (PROMUSAG)</t>
  </si>
  <si>
    <t>S088</t>
  </si>
  <si>
    <r>
      <t>Justificación de diferencia de avances con respecto a las metas programadas
UR:</t>
    </r>
    <r>
      <rPr>
        <sz val="10"/>
        <rFont val="Soberana Sans"/>
        <family val="2"/>
      </rPr>
      <t xml:space="preserve"> 310
Porcentaje de proyectos productivos agroalimentarios apoyados para su implementación. Al cuarto trimestre se apoyaron a 3,291 proyectos productivos agroalimentarios para su implementación, logrando superar en  29.2 por ciento de la meta anual establecida. Lo anterior se explica debido a que:  El programa destinó el 70 por ciento de los recursos al apoyo de proyectos productivos  con actividades relacionadas con la producción, acopio, comercialización y distribución de alimentos.  El apoyo a proyectos productivos agroalimentarios dio la oportunidad a 19,580 personas que habitan en Núcleos Agrarios de contar con una actividad productiva relacionada con la producción de alimentos que incremente sus ingresos y les genere empleo; así mismo, contribuye a garantizar la seguridad alimentaria de México. Porcentaje de proyectos productivos supervisados previo a la entrega del apoyo.  Con la finalidad de constatar la veracidad de la información de la solicitud de apoyo, la identidad;  Porcentaje de proyectos productivos apoyados en el ejercicio fiscal del año anterior supervisados.  Con la finalidad de verificar la existencia e integración del grupo, la aplicación del recurso en los conceptos de inversión autorizados y el grado de avance del proyecto productivo, al cuarto trimestre de 2013 se supervisaron 3,884 proyectos productivos apoyados en 2012, cifra que representa el 96.6 por ciento del total de proyectos apoyados en el fiscal 2012; logrando superar en 20.8 por ciento la meta anual  establecida. Lo anterior se explica principalmente porque: Se diseñó e implementó el Sistema de Seguimiento de Supervisión (SISS) el cual ha favorecido a la realización, análisis y sistematización de la información obtenida en las visitas de supervisión. Asimismo, se capacitaron a todos los supervisores sobre las herramientas y método de trabajo para llevar acabo la supervisión de proyectos productivos. Finamente se creó la figura del supervisor regional el  cual permite dar  un seguimiento más puntual y cercano al trabajo de los supervisores de todo el país. La supervisión de proyectos productivos apoyados en el ejercicio fiscal del año anterior contribuye a verificar en campo la aplicación de los recursos entregados al grupo, la integración del mismo y el grado de avance proyecto productivo, permitiendo establecer su estatus de operación y favorecer la continuidad y el desarrollo de los mismos; asimismo incentiva a los técnicos a prestar una asistencia y acompañamiento adecuado.   </t>
    </r>
  </si>
  <si>
    <r>
      <t>Acciones realizadas en el periodo
UR:</t>
    </r>
    <r>
      <rPr>
        <sz val="10"/>
        <rFont val="Soberana Sans"/>
        <family val="2"/>
      </rPr>
      <t xml:space="preserve"> 310
Se anexa informe de Anexo 2 con acciones realizadas</t>
    </r>
  </si>
  <si>
    <t>352.22</t>
  </si>
  <si>
    <t>367.45</t>
  </si>
  <si>
    <t>378.85</t>
  </si>
  <si>
    <t>96.64</t>
  </si>
  <si>
    <t>Porcentaje de proyectos productivos apoyados en el ejercicio fiscal del año anterior supervisados.</t>
  </si>
  <si>
    <t>88.98</t>
  </si>
  <si>
    <t>Porcentaje de mujeres y hombres capacitados para la implementación de proyectos productivos.</t>
  </si>
  <si>
    <t>48.41</t>
  </si>
  <si>
    <t>121.68</t>
  </si>
  <si>
    <t>55.88</t>
  </si>
  <si>
    <t>Porcentaje de mujeres apoyadas con proyectos productivos.</t>
  </si>
  <si>
    <t>77.53</t>
  </si>
  <si>
    <t>13.05</t>
  </si>
  <si>
    <t>11.78</t>
  </si>
  <si>
    <t>11.70</t>
  </si>
  <si>
    <t>109.18</t>
  </si>
  <si>
    <t>Tasa de variación</t>
  </si>
  <si>
    <t>Tasa de variación en el ingreso de las mujeres y hombres apoyados derivada de la implementación del proyecto productivo.</t>
  </si>
  <si>
    <t>Porcentaje de proyectos productivos supervisados previo a la entrega del apoyo</t>
  </si>
  <si>
    <t>Porcentaje de mujeres apoyadas con proyectos productivos</t>
  </si>
  <si>
    <t xml:space="preserve">Tasa  </t>
  </si>
  <si>
    <t>378.8</t>
  </si>
  <si>
    <t>Fondo para el Apoyo a Proyectos Productivos en Núcleos Agrarios(FAPPA)</t>
  </si>
  <si>
    <t>S089</t>
  </si>
  <si>
    <r>
      <t>Acciones de mejora para el siguiente periodo
UR:</t>
    </r>
    <r>
      <rPr>
        <sz val="10"/>
        <rFont val="Soberana Sans"/>
        <family val="2"/>
      </rPr>
      <t xml:space="preserve"> QIQ
La ejecución de los programas se ha encaminado a la Política de Vivienda Federal, lo que permitirá replantear las metas de los subsidios para el 2014. </t>
    </r>
  </si>
  <si>
    <r>
      <t>Justificación de diferencia de avances con respecto a las metas programadas
UR:</t>
    </r>
    <r>
      <rPr>
        <sz val="10"/>
        <rFont val="Soberana Sans"/>
        <family val="2"/>
      </rPr>
      <t xml:space="preserve"> QIQ
La diferencia entre las metas programadas y realizadas se derivó a que se priorizo la autorización de vivienda con la finalidad de dar seguimiento a la Política de Vivienda Federal.</t>
    </r>
  </si>
  <si>
    <r>
      <t>Acciones realizadas en el periodo
UR:</t>
    </r>
    <r>
      <rPr>
        <sz val="10"/>
        <rFont val="Soberana Sans"/>
        <family val="2"/>
      </rPr>
      <t xml:space="preserve"> QIQ
En el contexto de avance, el programa reporta que en promedio a lo largo del año se atiende de manera equitativa a hombres y mujeres como beneficiarios del Programa en todas sus modalidades. Conforme a las cifras preliminares correspondientes al cuarto trimestre del ejercicio fiscal 2013, se han atendido a 19,552 mujeres jefas, por un monto de $ 377millones 329 mil pesos, lo cual supera significativamente el monto establecido en el PEF. De estos apoyos 1,881 subsidios correspondieron al otorgamiento de  Unidades Básicas de vivienda por un monto de $ 104 millones 571 mil pesos y 17,671 subsidios para ampliaciones y mejoramientos por un monto de $ 272 millones 757 mil pesos. Adicionalmente de que se atendieron a 17,028 hombres jefes de familia por un monto de $ 381 millones 846 mil pesos, de estos apoyos 2,946 subsidios correspondieron al otorgamiento de Unidades Básicas de vivienda por un monto de $ 165 millones 703 mil pesos y 14,082 subsidios para ampliaciones y mejoramientos por un monto de $ 216 millones 143 mil pesos.   </t>
    </r>
  </si>
  <si>
    <t>230.32</t>
  </si>
  <si>
    <t>267.75</t>
  </si>
  <si>
    <t>17,671.00</t>
  </si>
  <si>
    <t>18,741.00</t>
  </si>
  <si>
    <t>31,753.00</t>
  </si>
  <si>
    <t>37,482.00</t>
  </si>
  <si>
    <t>Número de subsidios otorgados en las modalidades de ampliación y mejoramiento</t>
  </si>
  <si>
    <t>1,881.00</t>
  </si>
  <si>
    <t>Número de subsidios otorgados a mujeres jefas de familia en la modalidad de Unidades Básicas de Vivienda Rural</t>
  </si>
  <si>
    <t>4,827.00</t>
  </si>
  <si>
    <t>1,018.00</t>
  </si>
  <si>
    <t>Número de subsidios otorgados en la modalidad de Unidades Básicas de Vivienda Rural</t>
  </si>
  <si>
    <t xml:space="preserve">Existe actualmente un grupo importante de la población que no tiene acceso a una vivienda digna. De acuerdo a CONEVAL el 19.3 por ciento de los hogares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</si>
  <si>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Programa de Vivienda Rural</t>
  </si>
  <si>
    <t>S117</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</si>
  <si>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</si>
  <si>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</si>
  <si>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</si>
  <si>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113.59</t>
  </si>
  <si>
    <t>114.53</t>
  </si>
  <si>
    <t>UR: 901</t>
  </si>
  <si>
    <t>54.59</t>
  </si>
  <si>
    <t>52.70</t>
  </si>
  <si>
    <t>901</t>
  </si>
  <si>
    <t>Porcentaje de mujeres participantes como promotoras comunitarias e integrantes de redes y contralorías sociales.</t>
  </si>
  <si>
    <t>55.07</t>
  </si>
  <si>
    <t>51.86</t>
  </si>
  <si>
    <t>51.80</t>
  </si>
  <si>
    <t>Porcentaje de mujeres asistentes a los talleres y cursos  dirigidos a  impulsar la organización social y seguridad comunitaria, prevención de conductas de riesgo, violencia y promoción de la equidad de género</t>
  </si>
  <si>
    <t>3,008.00</t>
  </si>
  <si>
    <t>3,020.00</t>
  </si>
  <si>
    <t>Proyectos dirigidos a impulsar la organización social y seguridad comunitaria, prevención de conductas de riesgo, violencia y promoción de la equidad de género validados.</t>
  </si>
  <si>
    <t xml:space="preserve">Contribuir a mejorar la percepción de seguridad ciudadana, en las ciudades y zonas  metropolitanas, mediante el rescate de espacios públicos en condición de deterioro, abandono o inseguridad que sean utilizados preferentemente por la población en situación de pobreza multidimensional. </t>
  </si>
  <si>
    <t>(Dirección General de Equipamiento e Infraestructura en Zonas Urbano-Marginadas)</t>
  </si>
  <si>
    <t>Rescate de espacios públicos</t>
  </si>
  <si>
    <t>S175</t>
  </si>
  <si>
    <r>
      <t>Acciones de mejora para el siguiente periodo
UR:</t>
    </r>
    <r>
      <rPr>
        <sz val="10"/>
        <rFont val="Soberana Sans"/>
        <family val="2"/>
      </rPr>
      <t xml:space="preserve"> QCW
Para el próximo período (2014) se pretende la diversificación de los productos hipotecarios al incrementarse los intermediarios financieros a operar el subsidio, lo anterior supone un mayor acceso a la población objetivo.</t>
    </r>
  </si>
  <si>
    <r>
      <t>Justificación de diferencia de avances con respecto a las metas programadas
UR:</t>
    </r>
    <r>
      <rPr>
        <sz val="10"/>
        <rFont val="Soberana Sans"/>
        <family val="2"/>
      </rPr>
      <t xml:space="preserve"> QCW
A partir de esta administración se buscó incentivar a la industria con una mayor asignación de recursos para la adquisición de vivienda, esto a partir de la crisis observada en el sector. Lo que provocó que las acciones de mejoramiento disminuyeran en la misma proporción de ahí que el indicador para reemplazo de vivienda superó la meta planteada y la de mejoramientos no se lograra cubrir.  Cabe señalar que en el último trimestre del año se incrementó el presupuesto del programa, lo que permitió dar atención a mayor número de beneficiarios, esto es importante destacarlo porque se logró incrementar la proporción de subsidios otorgados a mujeres en relación a los hombres superando la meta del 40% de la población atendida</t>
    </r>
  </si>
  <si>
    <r>
      <t>Acciones realizadas en el periodo
UR:</t>
    </r>
    <r>
      <rPr>
        <sz val="10"/>
        <rFont val="Soberana Sans"/>
        <family val="2"/>
      </rPr>
      <t xml:space="preserve"> QCW
Como ya se había indicado, el presupuesto del programa fue incrementado en 2,500 millones de pesos, lo que permitió ampliar la cobertura del mismo permitiendo cubrir la meta del presupuesto original indicado en el Anexo 12 del PEF en un 40%.</t>
    </r>
  </si>
  <si>
    <t>3,234.03</t>
  </si>
  <si>
    <t>UR: QCW</t>
  </si>
  <si>
    <t>QCW</t>
  </si>
  <si>
    <t>Porcentaje del presupuesto ejercido por mujeres para el mejoramiento, ampliación y otros</t>
  </si>
  <si>
    <t>52.86</t>
  </si>
  <si>
    <t>35.10</t>
  </si>
  <si>
    <t>Porcentaje del presupuesto ejercido por mujeres para el reemplazo de vivienda</t>
  </si>
  <si>
    <t>43.70</t>
  </si>
  <si>
    <t>Proporción de los subsidios otorgados a mujeres, frente al total de subsidios otorgados por el Programa</t>
  </si>
  <si>
    <t xml:space="preserve">QCW- Comisión Nacional de Vivienda </t>
  </si>
  <si>
    <t xml:space="preserve">La Ley de Vivienda, en el Capítulo I establece los lineamientos de la política nacional de vivienda, entre los cuales destacan los siguientes: promover el acceso a la vivienda, preferentemente para población en situación de pobreza, fomentar la calidad de la vivienda,  establecer los mecanismos para que la construcción de vivienda respete el entorno ecológico, la preservación y el uso eficiente de los recursos naturales, propiciar la sustentabilidad ambiental, ordenación territorial y desarrollo urbano. Para dar cumplimiento a estas disposiciones, la Comisión Nacional de Vivienda a través del Programa de Esquemas de Financiamiento y Subsidio Federal para Vivienda "Esta es tu casa" ofrece a la población de bajos ingresos diversos esquemas que complementen su capacidad de financiamiento mediante un subsidio. De tal suerte que de manera conjunta el financiamiento, el subsidio y una aportación del beneficiario, le permiten a este último acceder a alguna de las soluciones habitacionales que apoya el Programa. Asimismo, el Programa incentiva la sustentabilidad, la cual considera por lo menos tres componentes: El ordenamiento territorial, la planeación urbana y la edificación de vivienda sustentable. Todo esto en los ámbitos de sustentabilidad ecológica, económica y social. Con ello, este Programa apoya iniciativas del sector vivienda como los Desarrollos Urbanos Integrales Sustentables, la redensificación urbana y las ecotecnologías dentro de la vivienda. </t>
  </si>
  <si>
    <t>(Comisión Nacional de Vivienda)</t>
  </si>
  <si>
    <t>Programa de esquema de financiamiento y subsidio federal para vivienda</t>
  </si>
  <si>
    <t>S177</t>
  </si>
  <si>
    <r>
      <t>Acciones de mejora para el siguiente periodo
UR:</t>
    </r>
    <r>
      <rPr>
        <sz val="10"/>
        <rFont val="Soberana Sans"/>
        <family val="2"/>
      </rPr>
      <t xml:space="preserve"> 116
Elaborar planes de trabajo con los organismos sectorizados de la Semarnat para apoyarlos en sus procesos para transversalizar la perspectiva de género al interior de sus dependencias; y buscar la coordinación permanente con las áreas internas de la Semarnat para fortalecer los procesos iniciados durante 2013. </t>
    </r>
  </si>
  <si>
    <r>
      <t>Justificación de diferencia de avances con respecto a las metas programadas
UR:</t>
    </r>
    <r>
      <rPr>
        <sz val="10"/>
        <rFont val="Soberana Sans"/>
        <family val="2"/>
      </rPr>
      <t xml:space="preserve"> 116
Las metas propuestas se cumplieron y en algunos casos superiores a las propuestas, pero fue por la demanda de las áreas intersadas en los procesos de certificación en los que la Semarnat estuvo sujeta durante el año. </t>
    </r>
  </si>
  <si>
    <r>
      <t>Acciones realizadas en el periodo
UR:</t>
    </r>
    <r>
      <rPr>
        <sz val="10"/>
        <rFont val="Soberana Sans"/>
        <family val="2"/>
      </rPr>
      <t xml:space="preserve"> 116
Los indicadores son acumulados, las acciones reportadas se pueden consultar en el Anexo 2 de este informe trimestral. Las acciones encaminadas a mejorar la cultura institucional se refieran a acciones de capacitación y difusión que culminaron con la certificación en la Norma Mexicana para la Igualdad Laboral entre Mujeres y Hombres de la Semarnat y de sus delegaciones federales y de la Comsión Nacional de Áreas Naturales Protegidas. En cuanto al indiacdor de dcouementos producidos, se realizó la impresión el catalogo MIG Género. Muesra Internacional de Cine con Perspectiva de Género. Resumen de 66 películas, mesas redondas y conferencias magistrales en las que se abre un espacio de reflexión acerca de la situación ambiental en vinculación con los estudios de género y se aborda un enfoque ecofeminista que toma en cuenta los roles de género como determinaciones históricas y culturales en su relación con la naturaleza. La propuesta para las y los servidores públicos del sector ambiental es la utilización del cine como un recurso didáctico que contribuya a la generación de análisis respecto a la vinculación de la mujer con el medio ambiente; así como la importancia de la participación diferenciada de hombres y mujeres en el desarrollo sustentable.  El numero de funcionarios capacitados ascendió a 761, durante el cuarto trimestre se llevaron a cabo 8 tallleres. La temáticas abordadas a lo largo del año fueron: para la instrumentación del Protocolo de intervención para casos de hostigamiento y acoso sexual del Sector Ambiental; para el proceso de certificación en la Norma Mexicana para la Igualdad Laboral entre Mujeres y Hombres; Género y masculinidad en la Cultura Institucional; Transversalidad de la perspectiva de género en la cultura institucional; Hostigamiento y acoso sexual, discriminación y acoso laboral. </t>
    </r>
  </si>
  <si>
    <t>UR: 116</t>
  </si>
  <si>
    <t>8.62</t>
  </si>
  <si>
    <t>116</t>
  </si>
  <si>
    <t xml:space="preserve">Número de acciones encaminadas a mejorar la cultura institucional y las condiciones laborales de hombres y mujeres en el sector ambiental </t>
  </si>
  <si>
    <t>Número de documentos producidos por la Dirección de Equidad de Género y/o en coordinación con otras áreas o instituciones, para fortalecer la institucionalización de la perspectiva de género en el sector ambiental y el empoderamiento de las mujeres.</t>
  </si>
  <si>
    <t>23.00</t>
  </si>
  <si>
    <t>19.00</t>
  </si>
  <si>
    <t xml:space="preserve">Número de acciones que incluyen la perspectiva de género en la ejecución de programas y proyectos. </t>
  </si>
  <si>
    <t>761.00</t>
  </si>
  <si>
    <t>545.00</t>
  </si>
  <si>
    <t>Funcionarias y funcionarios capacitados, para incorporar la perspectiva de género en las políticas y programas ambientales.</t>
  </si>
  <si>
    <t xml:space="preserve">Secretaría de Medio Ambiente y Recursos Naturales </t>
  </si>
  <si>
    <t xml:space="preserve">En el deterioro ambiental y en la pérdida de biodiversidad, se involucran múltiples factores como la transformación, la sobreexplotación, el comercio ilegal y la contaminación de los ecosistemas, el cambio climático y los desastres naturales. Todo ello con altos costos para la vida económica y la calidad de vida de la población.   En este panorama es relevante distinguir que los efectos de la degradación ambiental en la población, afectan a hombres y a mujeres de diferentes maneras y en distintas magnitudes, de acuerdo a la relación que por su rol social y de género, mantiene cada uno con el ambiente y los recursos naturales.  El deterioro del medio ambiente está frecuentemente asociado a la falta de oportunidades para amplios sectores de la población y aquí es necesario mencionar a las mujeres, en su diversidad de roles sociales, económicos y culturales, para que la generación de oportunidades contribuya a liberar a algunos ecosistemas del efecto de la presión ambiental, y las incluya específicamente, como piezas clave en la conservación y aprovechamiento sustentable de los recursos naturales, como responsables pero también como beneficiarias.  En el ámbito laboral, es necesario alentar cambios en la cultura institucional a favor de una política laboral con perspectiva de género en la institución, y para este caso en específico, prevenir y eliminar el acoso y el hostigamiento sexual.  En ese sentido, es imperativo vincular los aspectos de preservación del ambiente y justicia social con igualdad de oportunidades, garantizando la participación de las mujeres en la construcción del desarrollo sustentable, y para ello es indispensable establecer mecanismos que generen información desagregada por sexo y diagnósticos ambientales con perspectiva de género, que sirvan de plataforma para incluir a las mujeres en el diseño de programas y proyectos de desarrollo.   </t>
  </si>
  <si>
    <t>218</t>
  </si>
  <si>
    <t>327</t>
  </si>
  <si>
    <t>(Unidad Coordinadora de Participación Social y Transparencia)</t>
  </si>
  <si>
    <t>8.6</t>
  </si>
  <si>
    <t>Regulación Ambiental</t>
  </si>
  <si>
    <t>G003</t>
  </si>
  <si>
    <t>Medio Ambiente y Recursos Naturales</t>
  </si>
  <si>
    <r>
      <t>Acciones de mejora para el siguiente periodo
UR:</t>
    </r>
    <r>
      <rPr>
        <sz val="10"/>
        <rFont val="Soberana Sans"/>
        <family val="2"/>
      </rPr>
      <t xml:space="preserve"> 116
Diseñar y definir los nuevos lineamientos para el otorgamiento de subsidios para el ejercicio 2014, alineados a la política nacional plasmada en el Plan Nacional de Desarrollo 2013-2018 y en el Programa Sectorial de Medio Ambiente, para el mismo periodo. </t>
    </r>
  </si>
  <si>
    <r>
      <t>Justificación de diferencia de avances con respecto a las metas programadas
UR:</t>
    </r>
    <r>
      <rPr>
        <sz val="10"/>
        <rFont val="Soberana Sans"/>
        <family val="2"/>
      </rPr>
      <t xml:space="preserve"> 116
En el indicador de mujeres beneficiadas con subsidios fue mayor al estimado debido a que se apoyó un número mayor de proyectos, de 308 programados se logró beneficiar al 320.  Las personas que se relacionan en el Anexo 1 tienen que ver son los beneficiarios del otorgamiento de subsidios a grupos de mujeres, pueblos indígenas y jóvenes, que al cierre del cuarto trimestre se apoyaron en total 6,280 personas, de las cuales 5,169 son mujeres 1,111 hombres. A esta cifra se suman las técnicas y técnicos que participaron en acciones de capacitación para la elaboración de proyectos con perspectiva de género, realizada durante el segundo trimestre. Acumulando en este indicador un total 6,350 personas (5,199 mujeres y 1,151 hombres). En cuanto al indicador de acciones de capacitación con población objetivo, este no se cumplió, solamente se realizó un taller para la formación de técnicos y técnicas para el diseño de proyectos productivos con perspectiva de género. Sin embargo, si se realizaron acciones de capacitación a los grupos de mujeres que se vieron beneficiadas con el otorgamiento de subsidios, a través de organizaciones de la sociedad civil, que también se vieron beneficiadas con subsidio.</t>
    </r>
  </si>
  <si>
    <r>
      <t>Acciones realizadas en el periodo
UR:</t>
    </r>
    <r>
      <rPr>
        <sz val="10"/>
        <rFont val="Soberana Sans"/>
        <family val="2"/>
      </rPr>
      <t xml:space="preserve"> 116
Conclusión de proyectos y revisión de resultados de la convocatoria 2013. </t>
    </r>
  </si>
  <si>
    <t>0.12</t>
  </si>
  <si>
    <t>0.13</t>
  </si>
  <si>
    <t>35.24</t>
  </si>
  <si>
    <t>320.00</t>
  </si>
  <si>
    <t>308.00</t>
  </si>
  <si>
    <t>Número de proyectos apoyados</t>
  </si>
  <si>
    <t>Número de acciones de formación y capacitación en materia de género y medio ambiente dirigidos a población objetivo</t>
  </si>
  <si>
    <t>5,199.00</t>
  </si>
  <si>
    <t>4,630.00</t>
  </si>
  <si>
    <t>Número de mujeres beneficiadas con subsidios</t>
  </si>
  <si>
    <t xml:space="preserve">El cambio climático representa una seria amenaza para las mujeres, los pueblos indígenas y los jóvenes, ya que sus efectos intensifican la problemática social, económica y ambiental derivada del deterioro ambiental y la pérdida de biodiversidad, vulnerando el espacio físico sobre el que durante siglos, se han sustentado y reproducido su vida cotidiana.  Las mujeres se ven más afectadas ya que enfrentan la pobreza en mayor desventaja por el limitado e inequitativo acceso a los recursos productivos y tecnológicos, a la propiedad de activos, a la disponibilidad de fuentes de financiamiento; a la asesoría técnica y a la capacitación, a la información sobre mercados y canales de comercialización, procedimientos organizativos y de acercamiento a los programas de desarrollo y, evidentemente a la participación en los órganos de decisión comunitaria y social.  En el caso de los pueblos originarios, se alteran sus saberes y relaciones con el entorno natural, sus interpretaciones de los procesos de la naturaleza, sus técnicas de conservación, y sus tecnologías entre otros, ocasionando con ello una clara y acelerada pérdida de control sobre los recursos naturales y una progresiva pérdida de identidad cultural. Los y las jóvenes, son seriamente dañados por la pérdida de oportunidades para insertarse en la vida laboral de sus comunidades, viéndose obligados a migrar en busca de nuevas oportunidades de vida y empleo generando el desarraigo, la exclusión social y la pérdida de identidad.   En este contexto, la Semarnat emite los Lineamientos para el otorgamiento de subsidios para grupos de mujeres, pueblos indígenas y jóvenes con perspectiva de género. Ejercicio 2013, con los cuales impulsa, además de una acción afirmativa la perspectiva de género, acciones de sensibilización sobre derechos humanos, género y masculinidad en el contexto del desarrollo sustentable.  </t>
  </si>
  <si>
    <t>35.2</t>
  </si>
  <si>
    <t>Planeación, Dirección y Evaluación Ambiental</t>
  </si>
  <si>
    <t>P002</t>
  </si>
  <si>
    <r>
      <t>Acciones de mejora para el siguiente periodo
UR:</t>
    </r>
    <r>
      <rPr>
        <sz val="10"/>
        <rFont val="Soberana Sans"/>
        <family val="2"/>
      </rPr>
      <t xml:space="preserve"> F00
Alinear las reglas de operación del Programa de Empleo Temporal  y sus lineamientos internos de operación a la política nacional de igualdad establecida en el Programa Nacional de Desarrollo 2013-2018 y en el Programa Sectorial de Medio Ambiente. </t>
    </r>
  </si>
  <si>
    <r>
      <t>Justificación de diferencia de avances con respecto a las metas programadas
UR:</t>
    </r>
    <r>
      <rPr>
        <sz val="10"/>
        <rFont val="Soberana Sans"/>
        <family val="2"/>
      </rPr>
      <t xml:space="preserve"> F00
Respecto al indicador de porcentaje de participación de mujeres en proyectos, el número de beneficiarios directos en los proyectos para el cuarto trimestre es inferior a lo que se programó, sin embargo, en el referido trimestre la participación de mujeres en estos proyectos es de 52.71%, en virtud de que el número total de beneficiarios es de 33,607 de los cuales 17,715 son mujeres. Por su parte, el indicador de proporción de inversion el Programa de Conservación para el Desarrollo Sostenible en proyectos, cursos de capacitación y estudios técnicos, con participación de mujeres, el monto ejercido al cuarto trimestre en proyectos, cursos de capacitación y estudios técnicos en donde existen por lo menos la participación de una mujer es mayor a lo programado , en virtud de que el PROCODES tuvo una ampliación presupuestal de $ 12,646,450 mediante la adecuación presupuestal 2013-16-F00-4527. En cuanto al indicador porcentaje de participación de mujeres en los cursos de capacitación, apoyados por el Programa de Conservación para el Desarrollo Sostenible, el número de beneficiarios directos en los cursos de capacitación para el cuarto trimestre es inferior a lo que se programó, sin embargo, en el referido trimestre la participación de mujeres en estos cursos de capacitación es de 49.91%, en virtud de que el número total de beneficiarios es de 5,135 de los cuales 2,563 son mujeres. </t>
    </r>
  </si>
  <si>
    <r>
      <t>Acciones realizadas en el periodo
UR:</t>
    </r>
    <r>
      <rPr>
        <sz val="10"/>
        <rFont val="Soberana Sans"/>
        <family val="2"/>
      </rPr>
      <t xml:space="preserve"> F00
Al mes de diciembre de 2013, a través del PROCODES se benefició a un total de a 41,777 personas, de las cuales 21,105 son mujeres (50.52%) y 20,672 son hombres, en 1,314 localidades de 398 municipios en 31 estados de la República Mexicana y el Distrito Federal. La población indígena atendida fue de 13,112 personas, que representa el 31.37% de la población beneficiada de manera directa. Dentro de la población indígena la participación de mujeres fue de 6,613 (50.43%). Con los recursos ejercidos a través del PROCODES de contingencia ambiental, se apoyó el establecimiento de 112 brigadas comunitarias para la prevención de incendios forestales en 73 Regiones Prioritarias, beneficiando a un total de 1,266 personas en 84 municipios de 27 estados del país. Al mes de diciembre se realizaron 1,973 proyectos, se impartieron 316 cursos de capacitación y se realizaron 151 estudios técnicos. Con la ejecución de estas acciones y proyectos se apoyó una superficie de 535,012.35  hectáreas con plantaciones forestales, reforestación, saneamiento de ecosistemas, cultivos de cobertera y monitoreo de especies, y brigadas de contingencia ambiental, principalmente. Asimismo, se construyeron 116,887.49 metros cuadrados de obra para el establecimiento de viveros, huertos comunitarios e infraestructura ecoturística, principalmente.   </t>
    </r>
  </si>
  <si>
    <t>78.79</t>
  </si>
  <si>
    <t>79.85</t>
  </si>
  <si>
    <t>UR: F00</t>
  </si>
  <si>
    <t>75.6</t>
  </si>
  <si>
    <t>80.52</t>
  </si>
  <si>
    <t>74.20</t>
  </si>
  <si>
    <t>F00</t>
  </si>
  <si>
    <t>Proporción de Inversión del Programa de Conservación para el Desarrollo Sostenible en proyectos, cursos de capacitación y estudios técnicos, con participación de mujeres</t>
  </si>
  <si>
    <t>50.54</t>
  </si>
  <si>
    <t>52.78</t>
  </si>
  <si>
    <t>Porcentaje de Participación de mujeres en proyectos, apoyados por el Programa de Conservación para el Desarrollo Sostenible</t>
  </si>
  <si>
    <t>41.01</t>
  </si>
  <si>
    <t>47.20</t>
  </si>
  <si>
    <t>Porcentaje de participación de mujeres en los cursos de capacitación, apoyados por el Programa de Conservación para el Desarrollo Sostenible</t>
  </si>
  <si>
    <t>17,715.00</t>
  </si>
  <si>
    <t>18,500.00</t>
  </si>
  <si>
    <t>Número de mujeres que participan en proyectos, apoyados por el Programa de Conservación para el Desarrollo Sostenible.</t>
  </si>
  <si>
    <t xml:space="preserve">F00- Comisión Nacional de Áreas Naturales Protegidas </t>
  </si>
  <si>
    <t xml:space="preserve">El PROCODES es un programa de subsidio de convocatoria abierta que tiene como objetivo la conservación de los ecosistemas y su biodiversidad en las áreas naturales protegidas, sus zonas de influencia y otras regiones prioritarias para la conservación, mediante el aprovechamiento sostenible de los mismos, con igualdad de oportunidades para las mujeres y hombres. Asimismo, promueve el desarrollo sostenible, fomentando la adopción y prácticas productivas alternativas, y el fortalecimiento de capacidades locales a través de la participación equitativa de mujeres y hombres en la planeación y programación de las acciones institucionales y sociales, en torno a objetivos comunes para la conservación y el desarrollo sostenible.  De igual forma se destaca que el PROCODES otorga apoyos sin distinción de género, raza, etnia, credo religioso, condición socioeconómica u otra causa que implique discriminación, a los solicitantes que cumplan con los requisitos que se señalan en sus Reglas de Operación y que sus solicitudes sean aprobadas en los dictámenes técnicos y económicos, correspondientes, en apego a sus Reglas de Operación.   - Brecha de género a erradicar o disminuir. Igualdad de oportunidades para las mujeres en el acceso a los apoyos del PROCODES, así como su participación en la ejecución de los proyectos y cursos de capacitación autorizados.   </t>
  </si>
  <si>
    <t>(Comisión Nacional de Áreas Naturales Protegidas)</t>
  </si>
  <si>
    <t>Programa de Conservación para el Desarrollo Sostenible (PROCODES)</t>
  </si>
  <si>
    <t>S046</t>
  </si>
  <si>
    <r>
      <t>Justificación de diferencia de avances con respecto a las metas programadas
UR:</t>
    </r>
    <r>
      <rPr>
        <sz val="10"/>
        <rFont val="Soberana Sans"/>
        <family val="2"/>
      </rPr>
      <t xml:space="preserve"> 413
Respecto al indicador de monto de recursos destinados a beneficiarias, en septiembre y octubre al Programa se le asignaron recursos extraordinarios por más de 200 millones de pesos para atender las emergencias ocasionadas por los huracanes Ingrid y Manuel, por lo que el presupuesto global se incremento lo que se vio reflejado en un incremento significativo en los apoyos otorgados a mujeres. Por esta misma razón, el resto de los indicadores reportan mayores avances a los programados.</t>
    </r>
  </si>
  <si>
    <r>
      <t>Acciones realizadas en el periodo
UR:</t>
    </r>
    <r>
      <rPr>
        <sz val="10"/>
        <rFont val="Soberana Sans"/>
        <family val="2"/>
      </rPr>
      <t xml:space="preserve"> 413
Conclusión de proyectos y entrega de obras.</t>
    </r>
  </si>
  <si>
    <t>199.73</t>
  </si>
  <si>
    <t>413.00</t>
  </si>
  <si>
    <t>381.00</t>
  </si>
  <si>
    <t xml:space="preserve">Entrevistas cualitativas a beneficiarias </t>
  </si>
  <si>
    <t>298,061,713.00</t>
  </si>
  <si>
    <t>199,730,920.00</t>
  </si>
  <si>
    <t xml:space="preserve">Monto de recursos destinados a beneficiarias </t>
  </si>
  <si>
    <t>4,236,427.00</t>
  </si>
  <si>
    <t>2,619,451.00</t>
  </si>
  <si>
    <t>Jornal</t>
  </si>
  <si>
    <t>Numero de jornales destinados a mujeres</t>
  </si>
  <si>
    <t>91,426.00</t>
  </si>
  <si>
    <t>54,572.00</t>
  </si>
  <si>
    <t xml:space="preserve">Numero de mujeres beneficiarias en proyectos </t>
  </si>
  <si>
    <t xml:space="preserve">La problemática general del programa es la carencia de fuentes de ingreso en localidades de alta y muy alta marginación en periodos de escasez de demanda laboral, y que afecta en mayor medida a mujeres, por lo cual se aboca a proporcionar un ingreso temporal para estabilizarlo en estos periodos. Adicional a ello cada secretaría dependiendo de su finalidad, promueve la realización de obras y acciones, en el caso de SEMARNAT vinculadas a la conservación, restauración, protección y al aprovechamiento sustentable de los recursos naturales en sus comunidades.  Brecha de género a erradicar: El PET ha avanzado en el proceso fomentar la  equidad en la participación de hombres y mujeres así como la igualdad en la distribución de recursos, beneficios y participación en espacios de toma de decisiones. En 2001 sólo el 19% de las personas beneficiarias eran mujeres, desde la implementación de las medidas afirmativas estos porcentajes se han incrementado considerablemente. Los esfuerzos se dirigen en gran medida a la consolidación de esta tendencia. Sin embargo, se mantiene la brecha en distribución de jornales por sexo que en términos generales tiende a favorecer a los hombres participantes en el Programa en detrimento de las mujeres, es sobre ésta  que se  concentrarán las acciones a emprender.     </t>
  </si>
  <si>
    <t>(Dirección General de Política Ambiental e Integración Regional y Sectorial)</t>
  </si>
  <si>
    <t>199.7</t>
  </si>
  <si>
    <t>Programa de Empleo Temporal (PET)</t>
  </si>
  <si>
    <t>S071</t>
  </si>
  <si>
    <r>
      <t>Acciones de mejora para el siguiente periodo
UR:</t>
    </r>
    <r>
      <rPr>
        <sz val="10"/>
        <rFont val="Soberana Sans"/>
        <family val="2"/>
      </rPr>
      <t xml:space="preserve"> 601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</si>
  <si>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Soberana Sans"/>
        <family val="2"/>
      </rPr>
      <t xml:space="preserve"> 601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 es el caso de las averiguaciones previas.</t>
    </r>
  </si>
  <si>
    <r>
      <t>Acciones realizadas en el periodo
UR:</t>
    </r>
    <r>
      <rPr>
        <sz val="10"/>
        <rFont val="Soberana Sans"/>
        <family val="2"/>
      </rPr>
      <t xml:space="preserve"> 601
Las acciones realizadas en el periodo se describen en el Anexo 2 de información cualitativa</t>
    </r>
  </si>
  <si>
    <t>43.19</t>
  </si>
  <si>
    <t>64.38</t>
  </si>
  <si>
    <t>UR: 601</t>
  </si>
  <si>
    <t>95.73</t>
  </si>
  <si>
    <t>601</t>
  </si>
  <si>
    <t>Actividades que favorecen el principio de igualdad entre mujeres y hombres a través de la transversalización de la perspectiva de género en la PGR</t>
  </si>
  <si>
    <t>Medida de protección</t>
  </si>
  <si>
    <t>Medidas de protección solicitadas y concedidas en los delitos de violencia contra las mujeres y trata de personas</t>
  </si>
  <si>
    <t>71.40</t>
  </si>
  <si>
    <t>13.10</t>
  </si>
  <si>
    <t>Porcentaje de averiguaciones previas despachadas en delitos de violencia contra las mujeres y delito de trata de personas</t>
  </si>
  <si>
    <t xml:space="preserve">601- Fiscalía Especial para los Delitos de Violencia contra las Mujeres y Trata de Personas </t>
  </si>
  <si>
    <t xml:space="preserve">Una de las premisas de la Procuraduría General de la República es actuar con respeto a los derechos humanos, garantizando el estado de derecho y la equidad de género, lo cual se logrará con la investigación y seguimiento de denuncias en materia de derechos humanos, así como con el fortalecimiento de la prevención del delito con el fin de disminuir los índices delictivos. </t>
  </si>
  <si>
    <t>(Fiscalía Especial para los Delitos de Violencia contra las Mujeres y Trata de Personas)</t>
  </si>
  <si>
    <t>95.7</t>
  </si>
  <si>
    <t>Investigar y perseguir los delitos del orden federal</t>
  </si>
  <si>
    <t>Procuraduría General de la República</t>
  </si>
  <si>
    <t>17</t>
  </si>
  <si>
    <r>
      <t>Acciones de mejora para el siguiente periodo
UR:</t>
    </r>
    <r>
      <rPr>
        <sz val="10"/>
        <rFont val="Soberana Sans"/>
        <family val="2"/>
      </rPr>
      <t xml:space="preserve"> 400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</si>
  <si>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Soberana Sans"/>
        <family val="2"/>
      </rPr>
      <t xml:space="preserve"> 400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 es el caso de las averiguaciones previas.  En el presente ejercicio se autorizaron 10.3 millones de pesos, recursos originalmente programados en la unidad responsable 400 Subprocuraduría Especializada en Investigación de Delincuencia Organizada, sin embargo se realizó la reorientación de los recursos etiquetados a la unidad 414 Unidad Especializada en Investigación de Tráfico de Menores, Personas y Órganos, toda vez que es el área encargada de la atención de delitos de violencia y trata de personas. Cabe mencionar que este movimiento no afectó los recursos etiquetados en el programa presupuestario E003 Investigar y perseguir los delitos relativos a la Delincuencia Organizada.  Al mes de diciembre se ejercieron por la Unidad Especializada en Investigación de Tráfico de Menores, Personas y Órganos, la totalidad de los recursos autorizados.</t>
    </r>
  </si>
  <si>
    <r>
      <t>Acciones realizadas en el periodo
UR:</t>
    </r>
    <r>
      <rPr>
        <sz val="10"/>
        <rFont val="Soberana Sans"/>
        <family val="2"/>
      </rPr>
      <t xml:space="preserve"> 400
Las acciones realizadas en el periodo se describen en el Anexo 2 de información cualitativa</t>
    </r>
  </si>
  <si>
    <t>UR: 400</t>
  </si>
  <si>
    <t>10.35</t>
  </si>
  <si>
    <t>33.10</t>
  </si>
  <si>
    <t>36.40</t>
  </si>
  <si>
    <t>400</t>
  </si>
  <si>
    <t>Averiguaciones previas despachadas en materia de tráfico de menores, personas y órganos, en relación con las averiguaciones previas en trámite</t>
  </si>
  <si>
    <t xml:space="preserve">400- Subprocuraduría Especializada en Investigación de Delincuencia Organizada </t>
  </si>
  <si>
    <t xml:space="preserve">En los últimos tiempos, se denotó un crecimiento y expansión del crimen organizado, lo que conllevó a que el Estado tuviera que combatirlo con mayor vigor y fuerza; por ello dentro de la procuración de justicia, una de las premisas es combatirlo de manera permanente, actuando con respeto a los derechos humanos, garantizando el estado de derecho y la equidad de género, a través de la investigación y seguimiento de denuncias en materia de delincuencia organizada. </t>
  </si>
  <si>
    <t>(Subprocuraduría Especializada en Investigación de Delincuencia Organizada)</t>
  </si>
  <si>
    <t>10.3</t>
  </si>
  <si>
    <t>Investigar y perseguir los delitos relativos a la Delincuencia Organizada</t>
  </si>
  <si>
    <t>E003</t>
  </si>
  <si>
    <r>
      <t>Justificación de diferencia de avances con respecto a las metas programadas
UR:</t>
    </r>
    <r>
      <rPr>
        <sz val="10"/>
        <rFont val="Soberana Sans"/>
        <family val="2"/>
      </rPr>
      <t xml:space="preserve"> 601
Las justificaciones de diferencia de avances así como las acciones realizadas en el periodo se describen en el Anexo 2 de información cualitativa.</t>
    </r>
  </si>
  <si>
    <r>
      <t>Acciones realizadas en el periodo
UR:</t>
    </r>
    <r>
      <rPr>
        <sz val="10"/>
        <rFont val="Soberana Sans"/>
        <family val="2"/>
      </rPr>
      <t xml:space="preserve"> 601
Las acciones realizadas en el periodo se describen en el Anexo 2 de información cualitativa.</t>
    </r>
  </si>
  <si>
    <t>0.95</t>
  </si>
  <si>
    <t>0.96</t>
  </si>
  <si>
    <t>15.91</t>
  </si>
  <si>
    <t>Procesos de sensibilización</t>
  </si>
  <si>
    <t>14,238.00</t>
  </si>
  <si>
    <t>14,070.00</t>
  </si>
  <si>
    <t>Servicios otorgados a las víctimas en el Refugio Especializado de Atención Integral y Protección a Víctimas de Trata de Personas y Violencia Extrema</t>
  </si>
  <si>
    <t xml:space="preserve">La violencia de género contra las mujeres y la trata de personas se manifiestan en desigualdades históricas en la sociedad, basada en ideologías que equiparan la explotación del ser humano en diferentes ámbitos como un mal sistémico y organizado por los hombres y mujeres sobre las personas en contra de su voluntad. En especial, las mujeres y los menores de edad. El desplazo, el abuso, la explotación, la amenaza, el empobrecimiento, la violencia, la discriminación, la desigualdad hasta en los espacios más íntimos de la dignidad humana, son algunas de las condiciones que actualmente podemos reconocer en la población víctima de violencia de género y de trata en México, a pesar de las medidas a nivel nacional e internacional adoptadas para abatir esta problemática, por lo que una de las premisas de la Procuraduría General de la República es actuar con respeto a los derechos humanos, garantizando el estado de derecho y la equidad de género. </t>
  </si>
  <si>
    <t>15.9</t>
  </si>
  <si>
    <t>Promoción del respeto a los derechos humanos y atención a víctimas del delito</t>
  </si>
  <si>
    <t>E009</t>
  </si>
  <si>
    <t>0.15</t>
  </si>
  <si>
    <t>0.31</t>
  </si>
  <si>
    <t>UR: TOQ</t>
  </si>
  <si>
    <t>TOQ</t>
  </si>
  <si>
    <t>DIFUSIÓN PARA ERRADICAR LA DISCRIMINACIÓN POR CUESTIONES DE GÉNERO</t>
  </si>
  <si>
    <t>PRACTICAS PARA ERRADICAR LA DISCRIMINACIÓN POR CUESTIONES DE GÉNERO</t>
  </si>
  <si>
    <t>CAPACITACIÓN PARA ERRADICAR LA DISCRIMINACIÓN POR CUESTIONES DE GÉNERO</t>
  </si>
  <si>
    <t>CAPACITACIÓN ERRADICAR LA VIOLENCIA  DE GENERO</t>
  </si>
  <si>
    <t>DIFUSÍON ERRADICAR LA VIOLENCIA  DE GENERO</t>
  </si>
  <si>
    <t>PRÁCTICAS IMPLEMENTADAS IGUALDAD DE GÉNERO</t>
  </si>
  <si>
    <t>CAPACITACIÓN IGUALDAD GÉNERO</t>
  </si>
  <si>
    <t>Unidad</t>
  </si>
  <si>
    <t>CERTIFICADO DE EQUIDAD DE GENERO</t>
  </si>
  <si>
    <t xml:space="preserve">TOQ- Comisión Federal de Electricidad </t>
  </si>
  <si>
    <t>96</t>
  </si>
  <si>
    <t>114</t>
  </si>
  <si>
    <t>(Comisión Federal de Electricidad)</t>
  </si>
  <si>
    <t>0.3</t>
  </si>
  <si>
    <t>Operación comercial de la Red de Fibra Óptica y apoyo tecnológico a los procesos productivos en control de calidad, sistemas informáticos y de telecomunicaciones</t>
  </si>
  <si>
    <t>E555</t>
  </si>
  <si>
    <t>Energía</t>
  </si>
  <si>
    <t>18</t>
  </si>
  <si>
    <t>Porcentaje de mujeres y hombres capacitados en materia de Igualda entre hombre y mujeres de manera semestral</t>
  </si>
  <si>
    <t>Porcentaje de mujeres y hombres capacitados en materia de igualdad entre hombres y mujeres de manera semestral</t>
  </si>
  <si>
    <t xml:space="preserve">E00- Comisión Nacional para el Uso Eficiente de la Energía </t>
  </si>
  <si>
    <t xml:space="preserve">La falta de participación e interés del personal en los cursos de capacitación, ha sido el reflejo de las cargas de trabajo y permisos de las(os) jefas(es) inmediatas(os) para poder asistir a los mismos, en materia de Equidad de Género.  El Programa tiene como objetivo sensibilizar al personal acerca de la importancia de la capacitación en materia de género y temas orientados a fortalecer sus conocimientos para el desarrollo de sus actividades, por ello está orientado a desarrollar y/o mejorar conocimientos y actitudes diferentes para favorecer la igualdad de género.  Lo anterior implica que las áreas administrativas de la Comisión deberán coordinarse con el área de desarrollo humano, para implementar acciones que permitan la participación del personal femenino y masculino en los cursos de capacitación que se programen.  Con la participación de todo el personal en los cursos de capacitación, los resultados se verán reflejados en el desarrollo y/o mejora de conocimientos y actitudes de las mujeres y hombres en materia de igualdad de género.  Se espera la participación de un total de 46 mujeres en los diferentes cursos de capacitación.  </t>
  </si>
  <si>
    <t>67</t>
  </si>
  <si>
    <t>59</t>
  </si>
  <si>
    <t>43</t>
  </si>
  <si>
    <t>(Comisión Nacional para el Uso Eficiente de la Energía)</t>
  </si>
  <si>
    <t>0.1</t>
  </si>
  <si>
    <t>Promoción en materia de aprovechamiento sustentable de la energía</t>
  </si>
  <si>
    <t>F012</t>
  </si>
  <si>
    <t>0.43</t>
  </si>
  <si>
    <t>0.61</t>
  </si>
  <si>
    <t xml:space="preserve">Numero de personas capacitadas Desarrollo profesional </t>
  </si>
  <si>
    <t>Numero de personas capacitadas</t>
  </si>
  <si>
    <t>CAPACITACIÓN PARA PROMOVER LA IGUALDAD DE GÉNERO</t>
  </si>
  <si>
    <t>Facilitar los medios a las mujeres para atender situaciones familiares</t>
  </si>
  <si>
    <t>Porcentaje de hombres y mujeres trabajadoras del área en igualdad de condiciones de trabajo (por su trabajo de impulso a la igualdad y equidad).</t>
  </si>
  <si>
    <t>0.6</t>
  </si>
  <si>
    <t>Promoción de medidas para el ahorro y uso eficiente de la energía eléctrica</t>
  </si>
  <si>
    <t>F571</t>
  </si>
  <si>
    <r>
      <t>Acciones de mejora para el siguiente periodo
UR:</t>
    </r>
    <r>
      <rPr>
        <sz val="10"/>
        <rFont val="Soberana Sans"/>
        <family val="2"/>
      </rPr>
      <t xml:space="preserve"> C00
Se concluyen los indicadores satisfactoriamente para 2013. Superando en dos de ellos la meta original. Y se considera que para el ejercicio 2014 se dé continuidad y se aumente la población beneficiada</t>
    </r>
  </si>
  <si>
    <r>
      <t>Justificación de diferencia de avances con respecto a las metas programadas
UR:</t>
    </r>
    <r>
      <rPr>
        <sz val="10"/>
        <rFont val="Soberana Sans"/>
        <family val="2"/>
      </rPr>
      <t xml:space="preserve"> C00
La diferencia en avances se refiere a que en la poblacion objetivo se incluyo a personal de servicio social y de limpieza, que si bien no forman parte de la plantilla de la CRE, participan de manera cotidiana del ambiente laboral que se genera en las instalaciones, por lo que se consideró conveniente incluirlos obteniendo así una mayor difusion de la planteada originalmente.</t>
    </r>
  </si>
  <si>
    <r>
      <t>Acciones realizadas en el periodo
UR:</t>
    </r>
    <r>
      <rPr>
        <sz val="10"/>
        <rFont val="Soberana Sans"/>
        <family val="2"/>
      </rPr>
      <t xml:space="preserve"> C00
Derivado de las recomendaciones enviadas por el Congreso de la Unión, de las acciones realizadas en el tercer trimestre del ejercicio 2013, se adjunto la factura que detalla la impartición del servicio y en un segundo archivo el plan de trabajo del mismo. Las dos acciones restantes que se llevaron a cabo en el cuarto trimestre rebasaron la meta programada, y se detalla en los archivos adjuntos: el tipo de apoyo otorgado, la información cualitativa de la población objetivo y un informe detallado de las acciones realizadas en el ejercicio.</t>
    </r>
  </si>
  <si>
    <t>0.06</t>
  </si>
  <si>
    <t>UR: C00</t>
  </si>
  <si>
    <t>104.00</t>
  </si>
  <si>
    <t>184.00</t>
  </si>
  <si>
    <t>C00</t>
  </si>
  <si>
    <t xml:space="preserve">Número de servidores públicos informados </t>
  </si>
  <si>
    <t>105.00</t>
  </si>
  <si>
    <t xml:space="preserve">Número de servidores públicos informados del procedimiento </t>
  </si>
  <si>
    <t xml:space="preserve">Número de servidores públicos capacitados en materia de equidad de género </t>
  </si>
  <si>
    <t xml:space="preserve">C00- Comisión Reguladora de Energía </t>
  </si>
  <si>
    <t xml:space="preserve">La Comisión Reguladora de Energía (CRE) ha participado activamente desde 2008 en los procesos de conocimiento y seguimiento instrumentados por el Instituto Nacional de las Mujeres en materia de cultura institucional. Los cuales han ido explorando los siguientes aspectos: política nacional y deberes institucionales, clima laboral, comunicación inclusiva, selección de personal, salarios y prestaciones, promoción vertical y horizontal, capacitación y formación profesional, conciliación vida laboral, familiar y personal y hostigamiento y acoso sexual, esto desde el punto de vista de las y los funcionarios que integran la Comisión. Los resultados de la última encuesta aplicada arrojaron datos y áreas de oportunidad que institucionalmente originaron una agenda de compromisos de cultura institucional por parte de la alta dirección de la CRE y por ende del sector energía.  </t>
  </si>
  <si>
    <t>82</t>
  </si>
  <si>
    <t>(Comisión Reguladora de Energía)</t>
  </si>
  <si>
    <t>Regulación y supervisión del otorgamiento de permisos y la administración de estos, en materia de electricidad, gas natural y gas licuado de petróleo</t>
  </si>
  <si>
    <t>G002</t>
  </si>
  <si>
    <r>
      <t>Acciones de mejora para el siguiente periodo
UR:</t>
    </r>
    <r>
      <rPr>
        <sz val="10"/>
        <rFont val="Soberana Sans"/>
        <family val="2"/>
      </rPr>
      <t xml:space="preserve"> A00
Sin información</t>
    </r>
  </si>
  <si>
    <r>
      <t>Justificación de diferencia de avances con respecto a las metas programadas
UR:</t>
    </r>
    <r>
      <rPr>
        <sz val="10"/>
        <rFont val="Soberana Sans"/>
        <family val="2"/>
      </rPr>
      <t xml:space="preserve"> A00
Sin información</t>
    </r>
  </si>
  <si>
    <r>
      <t>Acciones realizadas en el periodo
UR:</t>
    </r>
    <r>
      <rPr>
        <sz val="10"/>
        <rFont val="Soberana Sans"/>
        <family val="2"/>
      </rPr>
      <t xml:space="preserve"> A00
Curso de Promotoras de los Derechos Humanos:  Visita al Museo de las Mujeres, en el Distrito Federal, Curso Compartiendo nuevos liderazgos: Visita al Museo Nacional de Arte, en el Distrito Federal Perspectiva de Género en el Arte.  Distribución de cuardernillos sobre el conocimiento de la Ley General para la igualdad entre mujeres y hombres y la Ley General de Acceso de las mujeres a una vida libre de violencia.  Curso  Autoestima y Género  Elaboración de un Periodico Mural con información de las experiencias  de las participantes en las platicas/cursos impartidos en la materia  Invitación por parte de Inmujeres del D.F al Coloquio Internacional para celebrar el 60 aniversario del Sufragio Femenino.  Distribución de cuadernillos sobre la Ley General para la igualdad entre mujeres y hombres y la Ley General de Acceso de las mujeres a una vida libre de violencia  </t>
    </r>
  </si>
  <si>
    <t>0.24</t>
  </si>
  <si>
    <t>218.00</t>
  </si>
  <si>
    <t>Cobertura de hombres y mujeres con conocimiento de los contenidos del programa de difusión en materia de igualdad de género</t>
  </si>
  <si>
    <t xml:space="preserve">A00- Comisión Nacional de Seguridad Nuclear y Salvaguardias </t>
  </si>
  <si>
    <t xml:space="preserve">El desconocimiento de los servidores públicos (mujeres y hombres) de esta CNSNS, de la normativa en materia de género. </t>
  </si>
  <si>
    <t>(Comisión Nacional de Seguridad Nuclear y Salvaguardias)</t>
  </si>
  <si>
    <t>0.2</t>
  </si>
  <si>
    <t>Regulación y supervisión de la seguridad nuclear, radiológica y física de las instalaciones nucleares y radiológicas</t>
  </si>
  <si>
    <r>
      <t>Acciones de mejora para el siguiente periodo
UR:</t>
    </r>
    <r>
      <rPr>
        <sz val="10"/>
        <rFont val="Soberana Sans"/>
        <family val="2"/>
      </rPr>
      <t xml:space="preserve"> 410
Las acciones que se realizarán en 2014 son las siguientes: a) Cursos de capacitación al personal femenino de la Secretaría de Energía, en temas de igualdad, empoderamiento, liderazgo, análisis y solución efectiva de problemas y aquellos que mejoren sus capacidades y habilidades para promociones y permanencia en puestos de dirección.  b) Cursos y diplomados especializados en  igualdad de género, para el personal de la Dirección General Adjunta de Igualdad, y Enlaces de Igualdad.  c) Campañas de sensibilización sobre igualdad entre mujeres y hombres, la prevención y atención de la violencia contra las mujeres y la corresponsabilidad familiar.  d) Institucionalizar la conmemoración el Día del Padre para todo el personal de la Secretaría de Energía  e) Eventos culturales, deportivos y sociales para el personal y sus familias que promuevan el balance trabajo familia y la corresponsabilidad familiar.  f) Foros de sensibilización sobre igualdad entre mujeres y hombres, la prevención y atención de la violencia contra las mujeres y la corresponsabilidad familiar.</t>
    </r>
  </si>
  <si>
    <r>
      <t>Justificación de diferencia de avances con respecto a las metas programadas
UR:</t>
    </r>
    <r>
      <rPr>
        <sz val="10"/>
        <rFont val="Soberana Sans"/>
        <family val="2"/>
      </rPr>
      <t xml:space="preserve"> 410
Sin información</t>
    </r>
  </si>
  <si>
    <r>
      <t>Acciones realizadas en el periodo
UR:</t>
    </r>
    <r>
      <rPr>
        <sz val="10"/>
        <rFont val="Soberana Sans"/>
        <family val="2"/>
      </rPr>
      <t xml:space="preserve"> 410
La información cualitativa se encuentra en el Anexo 2 del avance de los Programas Presupuestarios con Erogaciones para la Igualdad entre Mujeres y Hombres,  que se reportó en el cuarto trimestre de 2013.</t>
    </r>
  </si>
  <si>
    <t>0.47</t>
  </si>
  <si>
    <t>1.01</t>
  </si>
  <si>
    <t>21,851.00</t>
  </si>
  <si>
    <t>Hombres y mujeres</t>
  </si>
  <si>
    <t>Hombres y mujeres integrantes del grupo colegiado con curso de capacitación en Hostigamiento y Acoso Sexual aprobado.</t>
  </si>
  <si>
    <t>Porcentaje de eventos realizados para la convivencia familiar</t>
  </si>
  <si>
    <t>20,000.00</t>
  </si>
  <si>
    <t>Porcentaje de cursos de sensibilización en equidad de género impartidos</t>
  </si>
  <si>
    <t>Verificación</t>
  </si>
  <si>
    <t>Mecanismos de verificación, modelos y estándares institucionales con principios de igualdad y equidad que promuevan la no discriminación y respeto a los derechos humanos de las mujeres. (Mecanismos de verificación, modelos y estándares institucionales con principios de igualdad y equidad implantados)</t>
  </si>
  <si>
    <t>DIFUSIÓN PARA PROMOVER LA IGUALDAD DE GÉNERO</t>
  </si>
  <si>
    <t>CERTIFICADO PARA PROMOVER LA EQUIDAD DE GENERO</t>
  </si>
  <si>
    <t>DIFUSIÓN PARA ERRADICAR LA VIOLENCIA DE GÉNERO</t>
  </si>
  <si>
    <t>CERTIFICADO PARA ERRADICAR LA VIOLENCIA DE GÉNERO</t>
  </si>
  <si>
    <t>CERTIFICADO PARA ERRADICAR LA DISCRIMINACIÓN POR CUESTIONES DE GENERO</t>
  </si>
  <si>
    <t xml:space="preserve">TOQ- Comisión Federal de Electricidad  
Secretaría de Energía </t>
  </si>
  <si>
    <t xml:space="preserve">Problemática como tal no se tiene en esta Secretaría, no tenemos avances de recursos ejercidos, sino hasta el segundo trimestre del año, y aún no se conoce el número por sexo, grupo o edad de los cursos de capacitación que se impartiran. </t>
  </si>
  <si>
    <t>320</t>
  </si>
  <si>
    <t>574</t>
  </si>
  <si>
    <t>450</t>
  </si>
  <si>
    <t>(Dirección General de Recursos Humanos y Materiales)</t>
  </si>
  <si>
    <t>0.17</t>
  </si>
  <si>
    <t>CAPACITACIÓN PARA ERRADICAR LA VIOLENCIA DE GÉNERO</t>
  </si>
  <si>
    <t>205</t>
  </si>
  <si>
    <t>120</t>
  </si>
  <si>
    <t>0.01</t>
  </si>
  <si>
    <t>UR: 210</t>
  </si>
  <si>
    <t>210</t>
  </si>
  <si>
    <t xml:space="preserve">Secretaría de Energía </t>
  </si>
  <si>
    <t xml:space="preserve">No se tienen avances, en virtud de que no se consideoarón recursos en el primer trimestre del año. </t>
  </si>
  <si>
    <t>(Dirección General de Planeación e Información Energéticas)</t>
  </si>
  <si>
    <t>Conducción de la política energética</t>
  </si>
  <si>
    <r>
      <t>Acciones de mejora para el siguiente periodo
UR:</t>
    </r>
    <r>
      <rPr>
        <sz val="10"/>
        <rFont val="Soberana Sans"/>
        <family val="2"/>
      </rPr>
      <t xml:space="preserve"> 411
Se trabaja para reforzar el contacto de las beneficiarias con esta área administrativa y con los representantes del SAT y de SEDESOL a fin de ayudarlas en todo referente a sus cobros, dudas, cambios de domicilio</t>
    </r>
  </si>
  <si>
    <r>
      <t>Justificación de diferencia de avances con respecto a las metas programadas
UR:</t>
    </r>
    <r>
      <rPr>
        <sz val="10"/>
        <rFont val="Soberana Sans"/>
        <family val="2"/>
      </rPr>
      <t xml:space="preserve"> 411
La diferencia de avances se da como resultado del fallecimiento de algunas de nuestras beneficiarias o bien cuando su estado de salud es delicado y no pasan su revista o no cobran su ayuda económica semestral.</t>
    </r>
  </si>
  <si>
    <r>
      <t>Acciones realizadas en el periodo
UR:</t>
    </r>
    <r>
      <rPr>
        <sz val="10"/>
        <rFont val="Soberana Sans"/>
        <family val="2"/>
      </rPr>
      <t xml:space="preserve"> 411
Se vigila que las beneficiarias cobren en tiempo la ayuda económica correspondiente al segundo semestre de 2013, manteniendo informada a la población beneficiaria de los teléfonos de contacto a fin de proporcionarles ayuda cuando tiene problemas para cobrar o para informarnos de su estado de salud o algún cambio de radicación. </t>
    </r>
  </si>
  <si>
    <t>0.51</t>
  </si>
  <si>
    <t>0.65</t>
  </si>
  <si>
    <t>Beneficiario</t>
  </si>
  <si>
    <t>Número de viudas de veteranos de la Revolución que reciben apoyo económico</t>
  </si>
  <si>
    <t xml:space="preserve">411- Unidad de Política y Control Presupuestario </t>
  </si>
  <si>
    <t xml:space="preserve">La población de viudas de veteranos de la Revolución Mexicana es un grupo vulnerable de mujeres en edad avanzada, con limitaciones físicas propias de su edad, algunas de ellas no saben o ya no pueden escribir. Es una población que tiende a disminuir año con año.  Esta población se encuentra distribuida en diferentes Estados de la República Mexicana, sin embargo se concentra fundamentalmente en Morelos, seguido por los Estados de Guerrero y Veracruz.  </t>
  </si>
  <si>
    <t>52</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</si>
  <si>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</si>
  <si>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</si>
  <si>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</si>
  <si>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</si>
  <si>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</si>
  <si>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D00
Como parte de las modificaciones a las Reglas de Operación del PAIMEF para el ejercicio fiscal 2014, se promoverá que las IMEF realizan una mayor cantidad de acciones en coordinación con los gobiernos municipales, mediante las Instancias Municipales de las Mujeres.</t>
    </r>
  </si>
  <si>
    <r>
      <t>Justificación de diferencia de avances con respecto a las metas programadas
UR:</t>
    </r>
    <r>
      <rPr>
        <sz val="10"/>
        <rFont val="Soberana Sans"/>
        <family val="2"/>
      </rPr>
      <t xml:space="preserve"> D00
Las cifras que se reportan son preliminares, debido a que se están procesando aún los reportes que integran las IMEF al cierre del ejercicio fiscal.</t>
    </r>
  </si>
  <si>
    <r>
      <t>Acciones realizadas en el periodo
UR:</t>
    </r>
    <r>
      <rPr>
        <sz val="10"/>
        <rFont val="Soberana Sans"/>
        <family val="2"/>
      </rPr>
      <t xml:space="preserve"> D00
Los días 24 y 25 se realizó: el Seminario de violencia contra las mujeres,  el cual tuvo como objetivo fortalecer y promover el desarrollo de competencias conceptuales y metodológicas del personal directivo, operativo y administrativo de las Instancias de Mujeres en las Entidades Federativas (IMEF), el cual fue impartido por especialistas de diversas profesiones.  El 24 se contó con la asistencia de 64 mujeres y 14 hombres, mientras que el 25 se tuvo la participación de 70 mujeres y 16 hombres.  Del 19 al 22 de noviembre se llevó a cabo el: Taller para la Elaboración de Proyectos Alineados al PAIMEF, cuyo objetivo fue brindar apoyo y acompañamiento a las IMEF en el diseño de los proyectos que llevarán a cabo en el marco del PAIMEF durante el ejercicio fiscal 2014, con base en los cambios de reglas de operación.</t>
    </r>
  </si>
  <si>
    <t>246.64</t>
  </si>
  <si>
    <t>247.29</t>
  </si>
  <si>
    <t>258.41</t>
  </si>
  <si>
    <t>272.00</t>
  </si>
  <si>
    <t>333.00</t>
  </si>
  <si>
    <t>Unidades Especializadas de Atención para brindar servicios a mujeres en situación de violencia, apoyadas con los recursos del PAIMEF</t>
  </si>
  <si>
    <t>196,645.00</t>
  </si>
  <si>
    <t>Número de mujeres en situación de violencia que con apoyo del PAIMEF fueron atendidas con servicios especializados</t>
  </si>
  <si>
    <t xml:space="preserve">D00- Instituto Nacional de Desarrollo Social </t>
  </si>
  <si>
    <t>(Instituto Nacional de Desarrollo Social)</t>
  </si>
  <si>
    <t>258.4</t>
  </si>
  <si>
    <t>Programa de Apoyo a las Instancias de Mujeres en las Entidades Federativas, Para Implementar y Ejecutar Programas de Prevención de la Violencia Contra las Mujeres</t>
  </si>
  <si>
    <t>S155</t>
  </si>
  <si>
    <t>Desarrollo Social</t>
  </si>
  <si>
    <t>20</t>
  </si>
  <si>
    <r>
      <t>Acciones de mejora para el siguiente periodo
UR:</t>
    </r>
    <r>
      <rPr>
        <sz val="10"/>
        <rFont val="Soberana Sans"/>
        <family val="2"/>
      </rPr>
      <t xml:space="preserve"> VUY
</t>
    </r>
  </si>
  <si>
    <r>
      <t>Justificación de diferencia de avances con respecto a las metas programadas
UR:</t>
    </r>
    <r>
      <rPr>
        <sz val="10"/>
        <rFont val="Soberana Sans"/>
        <family val="2"/>
      </rPr>
      <t xml:space="preserve"> VUY
</t>
    </r>
  </si>
  <si>
    <r>
      <t>Acciones realizadas en el periodo
UR:</t>
    </r>
    <r>
      <rPr>
        <sz val="10"/>
        <rFont val="Soberana Sans"/>
        <family val="2"/>
      </rPr>
      <t xml:space="preserve"> VUY
</t>
    </r>
  </si>
  <si>
    <t>UR: VUY</t>
  </si>
  <si>
    <t xml:space="preserve"> Secretaria de Desarrollo Social</t>
  </si>
  <si>
    <t>Instituto Mexicano de la Juventud</t>
  </si>
  <si>
    <t>VUY</t>
  </si>
  <si>
    <t>E016</t>
  </si>
  <si>
    <r>
      <t>Acciones de mejora para el siguiente periodo
UR:</t>
    </r>
    <r>
      <rPr>
        <sz val="10"/>
        <rFont val="Soberana Sans"/>
        <family val="2"/>
      </rPr>
      <t xml:space="preserve"> 313
1.- Las Reglas de Operación 2014 establecen que se deberá destinar al menos el 25% de los subsidios federales del Programa Hábitat a la Modalidad Desarrollo Social y Comunitario, esto aplica para ambas Vertientes (General e Intervenciones Preventivas).  2.- Mediante la sensibilización a los funcionarios públicos, se promueve la inclusión de un mayor número de proyectos que incorporen la perspectiva de equidad de género en la elaboración e implementación de los proyectos. 3.- El Programa Hábitat promueve entre los ejecutores que los cursos y talleres para el fortalecimiento de las capacidades técnicas en oficios estén cada vez menos ligados a los estereotipos de género, y que las mujeres incursionen en campos reservados tradicionalmente para los varones. </t>
    </r>
  </si>
  <si>
    <r>
      <t>Justificación de diferencia de avances con respecto a las metas programadas
UR:</t>
    </r>
    <r>
      <rPr>
        <sz val="10"/>
        <rFont val="Soberana Sans"/>
        <family val="2"/>
      </rPr>
      <t xml:space="preserve"> 313
Con base en las demandas comunitarias, los proyectos son propuestos por las instancias ejecutoras, principalmente los municipios, y los subsidios federales son complementados con recursos aportados por los gobiernos locales.  Para el ejercicio fiscal 2013 la meta se estimó considerando lo realizado en el 2012, sin embargo, el resultado del indicador quedo por abajo en un 1.63 por ciento. Este comportamiento se explica principalmente por lo siguiente: Se recibieron de los gobiernos locales menos propuestas para este tipo de proyectos, debido a que los ejecutores solicitaron apoyos para otras líneas de acción de la modalidad de desarrollo social y comunitario, tales como: organización y participación comunitaria y capacitación y asistencia técnica a municipios.  Sin embargo cabe señalar que el número de proyectos del nominador (Número de proyectos para el desarrollo de capacidades individuales, prevención de la violencia y promoción de la equidad de género, realizadas en el año) se superó en un 34.6% pasando de 7,600 proyectos estimados a 10,229 proyectos apoyados para promover la igualdad entre hombres y mujeres. Así mismo el denominador (total de proyectos de la modalidad de desarrollo social y comunitario) se superó 36.8%  pasando de 8,787 proyectos estimados a 12,023 proyectos apoyados en la modalidad de desarrollo social y comunitario. Para el ejercicio 2013, el total del subsidio federal, del Programa Hábitat, distribuible entre las entidades federativas suma 3,117 millones, el cual se distribuye entre dos vertientes, quedando 2,309 millones para la vertiente general y 737 millones para la Vertiente Intervenciones Preventivas. De acuerdo con el inciso 3.5.2 de Reglas de Operación del Programa, al menos el veinte por ciento del monto asignado a la Vertiente General se debe destinar a la modalidad de Desarrollo Social y Comunitario. La Vertiente Intervenciones Preventivas esta excenta de dicho porcentaje.</t>
    </r>
  </si>
  <si>
    <r>
      <t>Acciones realizadas en el periodo
UR:</t>
    </r>
    <r>
      <rPr>
        <sz val="10"/>
        <rFont val="Soberana Sans"/>
        <family val="2"/>
      </rPr>
      <t xml:space="preserve"> 313
Hábitat para el cuarto trimestre ha recibido una propuesta de inversión por $520.5 millones de aportación federal para la ejecución de 10,229 proyectos de la modalidad de Desarrollo Social y Comunitario en 345 municipios de las 32 entidades federativas, los cuales se orientan hacia la atención de 1,006,011  mujeres y 707,251 hombres, para un total de 1,713,262 personas.  Para prevenir y atender la violencia se presentaron 2,780 proyectos en 328 municipios de los estados, que consisten en desarrollar 2,505 talleres y 275 documentos de diagnóstico de prevención, con un monto federal de $129.7 millones, beneficiando a 655,767 mujeres y 532,616 hombres, en total 1,188,383 personas atendidas. Se presentaron 865 proyectos para la promoción de los Derechos de los Ciudadanos y la Equidad de Género en 246 municipios, correspondientes a talleres enfocados a promover, fomentar y concientizar a las personas en el tema con el objetivo de propiciar condiciones más equitativas, generando condiciones que favorezcan la igualdad de oportunidades entre hombres y mujeres que contribuyan al desarrollo integral de las personas y sus derechos sociales, con un monto federal de $38.6 millones, atendiendo a 43,745 mujeres y 30,332 hombres en total 74,077 personas.  En materia de desarrollo de capacidades individuales y comunitarias se presentaron 6,584 proyectos en 335 municipios, que consisten en 2,966 cursos, 3,155 talleres y 377 tutorías. Además se presentaron 61 proyectos para realizar estudios preventivos de salud, 12 para donación de piezas y 13 equipamientos de Módulos Interactivos de Comunicación. Se destinó un subsidio federal de $352.1 millones para beneficiar a 306,499 mujeres y 144,303 hombres, un total de 450,802 personas. </t>
    </r>
  </si>
  <si>
    <t xml:space="preserve">Secretaría de Desarrollo Social </t>
  </si>
  <si>
    <t xml:space="preserve">México se encuentra inmerso en un acelerado proceso de urbanización, impulsado en gran medida por la intensa movilidad territorial de la población, en particular hacia algunos de los grandes núcleos urbanos y de tamaño intermedio; así para 2005, siete de cada diez mexicanos residían en las ciudades y zonas metropolitanas que integran el Sistema Urbano Nacional (SUN). Estas ciudades y zonas metropolitanas generan alrededor del 88 por ciento del PIB, constituyen el asiento de los principales sectores productivos y tienen un enorme potencial para incidir favorablemente en el desarrollo económico y social de sus respectivas áreas de influencia. No obstante lo anterior, en estos espacios son cada vez más visibles los rezagos, las graves desigualdades, los contrastes sociales y la pobreza. Las cifras del Consejo Nacional de Evaluación de la Política de Desarrollo Social (CONEVAL) estiman que en 2010 del 40.5 por ciento de los habitantes localizados en ámbitos urbanos, alrededor de 35.0 millones de personas, se encontraba en situación de pobreza y, de éstas, 5.5 millones en pobreza extrema.   Las personas en situación de pobreza se encuentran segregadas espacial, social y económicamente, en zonas con instalaciones precarias y de escaso valor en el mercado urbano. Estas condiciones, al limitar el acceso de los pobres a las oportunidades que ofrecen las ciudades, generan barreras a la movilidad de las personas, propician su aislamiento y favorecen la reproducción intergeneracional de la pobreza. Los hogares pobres han tendido a asentarse en zonas que no son apropiadas para el uso habitacional, como son las áreas inundables, contaminadas, contiguas a ríos o de topografía muy difícil, lo que se traduce en vulnerabilidades frente a las amenazas de origen natural.   </t>
  </si>
  <si>
    <t>(Unidad de Programas de Atención de la Pobreza Urbana)</t>
  </si>
  <si>
    <r>
      <t>Acciones de mejora para el siguiente periodo
UR:</t>
    </r>
    <r>
      <rPr>
        <sz val="10"/>
        <rFont val="Soberana Sans"/>
        <family val="2"/>
      </rPr>
      <t xml:space="preserve"> D00
Las acciones de mejora se encuentran en el Anexo 2 Información Cualitativa en la sección Análisis de avance de resultados.</t>
    </r>
  </si>
  <si>
    <r>
      <t>Justificación de diferencia de avances con respecto a las metas programadas
UR:</t>
    </r>
    <r>
      <rPr>
        <sz val="10"/>
        <rFont val="Soberana Sans"/>
        <family val="2"/>
      </rPr>
      <t xml:space="preserve"> D00
La justificación se incluye en documento de formato de Word en el módulo de documentos asociados.</t>
    </r>
  </si>
  <si>
    <r>
      <t>Acciones realizadas en el periodo
UR:</t>
    </r>
    <r>
      <rPr>
        <sz val="10"/>
        <rFont val="Soberana Sans"/>
        <family val="2"/>
      </rPr>
      <t xml:space="preserve"> D00
La descripción de las acciones realizadas se encuentran en el Anexo 2 Información Cualitativa en la sección Análisis de avance de resultados.</t>
    </r>
  </si>
  <si>
    <t>35.84</t>
  </si>
  <si>
    <t>36.18</t>
  </si>
  <si>
    <t>62.2</t>
  </si>
  <si>
    <t>Número de acciones para incorporar perspectiva de género en el PCS</t>
  </si>
  <si>
    <t>Número de proyectos apoyados que manifiesten trabajar para la no discriminación y atención y prevención de la violencia</t>
  </si>
  <si>
    <t>153.00</t>
  </si>
  <si>
    <t>Número de proyectos apoyados que manifiesten trabajar para la igualdad entre mujeres y hombres</t>
  </si>
  <si>
    <t>1,350.00</t>
  </si>
  <si>
    <t>1,300.00</t>
  </si>
  <si>
    <t>Convocatoria</t>
  </si>
  <si>
    <t>Número de convocatorias  que tienen perspectiva de género</t>
  </si>
  <si>
    <t xml:space="preserve">El Diagnóstico del Programa de Coinversión Social (PCS), tuvo como propósito detectar la dimensión y características principales de la problemática que aqueja a los Actores Sociales (AS), y con base en la metodología del marco lógico; el problema central detectado se definió como -Actores Sociales débiles y desarticulados para promover el desarrollo social de los grupos vulnerables-.  Las causas principales del problema central detectado en dicho Diagnóstico son: 1) prácticas autogestivas limitadas, 2) mecanismos limitados de participación ciudadana, 3) sinergias limitadas entre Actores Sociales, 4) limitado desarrollo institucional, y 5) recursos financieros y materiales limitados.  El PCS, fortalece a los AS a través de la promoción de proyectos de coinversión entre el Gobierno y éstos, dirigidos a apoyar la población en situación de pobreza, exclusión, marginación, discapacidad por género o vulnerabilidad y que las instituciones del Estado por sus características no pueden atender.  Estos AS, elaboran sus proyectos de acuerdo con las necesidades de su población beneficiaria, sobre diferentes temáticas. En el marco de la Temática de igualdad entre mujeres y hombres, el programa busca fomentar el empoderamiento social y económico, impulsar el liderazgo y la participación en el ámbito público y la toma de decisiones de las mujeres, mediante la generación de estrategias que les permitan contar con las herramientas para fortalecer su autonomía en los ámbitos donde se desenvuelven. El objetivo de las acciones es generar estrategias integrales para que los actores sociales coadyuven en el mejoramiento de las condiciones de vida de las mujeres, impulsando la igualdad de oportunidades para cerrar las brechas existentes entre hombres y mujeres, así como contribuir a garantizar una vida libre de violencia, generar conocimientos sobre la prevención, visualización y erradicación de la violencia y la no discriminación.  </t>
  </si>
  <si>
    <t>Programa de Coinversión Social</t>
  </si>
  <si>
    <t>S070</t>
  </si>
  <si>
    <r>
      <t>Acciones de mejora para el siguiente periodo
UR:</t>
    </r>
    <r>
      <rPr>
        <sz val="10"/>
        <rFont val="Soberana Sans"/>
        <family val="2"/>
      </rPr>
      <t xml:space="preserve"> 211
Respecto las acciones que podría realizar el Programa para apoyar a las Responsables de Estancias Infantiles con objeto de cumplir con los requisitos que señalan las Reglas de Operación del Programa en materia de Protección Civil, como una acción a realizar durante el primer trimestre de 2014, en caso de que las coordinaciones del programa en las delegaciones estatales de la Sedesol lo requieran, se podrán establecer acuerdos o convenios de colaboración con los gobiernos locales, con objeto de facilitar la entrega conjunta del Programa Interno de Protección Civil (PIPC) y el documento en el cual la autoridad competente en materia de Protección Civil avale que el entorno de la Estancia Infantil ofrece condiciones adecuadas para brindar el servicio de cuidado y atención infantil, o bien, el PIPC conteniendo un análisis de los riesgos externos del inmueble que ocupa la Estancia Infantil y que se encuentre avalado por la autoridad competente de la entidad en materia de Protección Civil.  </t>
    </r>
  </si>
  <si>
    <r>
      <t>Justificación de diferencia de avances con respecto a las metas programadas
UR:</t>
    </r>
    <r>
      <rPr>
        <sz val="10"/>
        <rFont val="Soberana Sans"/>
        <family val="2"/>
      </rPr>
      <t xml:space="preserve"> 211
Número de niñas/os con alguna discapacidad que se atienden en las Estancias Infantiles. La cobertura del Programa así como los cuidados que reciben las(os) niñas(os) con alguna discapacidad representan la mejor oferta de servicios de cuidado infantil, prueba de ello es el número de niñas(os) que se atienden y que llevaron a superar en el cuarto trimestre de 2013 no solo la meta proyectada en este indicador, sino el avance registrado en el tercer trimestre del ejercicio fiscal (5,255).;  Asimismo, las personas Responsables de Estancias Infantiles que se hubiesen afiliado al Programa durante el ejercicio fiscal 2013, al momento de solicitar la Autorización del Modelo, deberían entregar copia simple del (los) documento(s) comprobatorio(s) de que la(s) persona(s) Asistente(s) y personal de apoyo haya(n) cursado y acreditado las capacitaciones, evaluaciones y/o certificaciones de acuerdo a la función que desempeñan en la Estancia Infantil. </t>
    </r>
    <r>
      <rPr>
        <sz val="10"/>
        <color rgb="FFFF0000"/>
        <rFont val="Soberana Sans"/>
        <family val="3"/>
      </rPr>
      <t xml:space="preserve">  </t>
    </r>
    <r>
      <rPr>
        <sz val="10"/>
        <rFont val="Soberana Sans"/>
        <family val="3"/>
      </rPr>
      <t>Hijos o niños al cuidado de beneficiari</t>
    </r>
    <r>
      <rPr>
        <sz val="10"/>
        <rFont val="Soberana Sans"/>
        <family val="2"/>
      </rPr>
      <t xml:space="preserve">os en la modalidad de Apoyo a Madres Trabajadoras y Padres Solos que reciben servicio de la Red de Estancias Infantiles.  Durante el segundo semestre del ejercicio fiscal la tasa de incorporación de niños al Programa observó una tendencia positiva derivado de las acciones de la Cruzada Nacional Contra el Hambre y las acciones que se realizan en los 405 municipios prioritarios, lo anterior llevo a superar la meta proyectada en un 5%, es decir, 14,710 hijos o niños por arriba de la meta proyectada (275,000).   </t>
    </r>
  </si>
  <si>
    <r>
      <t>Acciones realizadas en el periodo
UR:</t>
    </r>
    <r>
      <rPr>
        <sz val="10"/>
        <rFont val="Soberana Sans"/>
        <family val="2"/>
      </rPr>
      <t xml:space="preserve"> 211
Levantamiento y procesamiento de Instrumentos de Monitoreo a Personas Beneficiarias y Responsables de Estancias, del Programa de Estancias Infantiles  para el ejercicio fiscal 2013.    Como una acción de monitoreo a nivel nacional, la Dirección General de Políticas Sociales coordinó el Levantamiento y procesamiento de Instrumentos de Monitoreo a Personas Beneficiarias y Responsables de Estancias, del Programa de Estancias Infantiles para el ejercicio fiscal 2013. Su objetivo fue generar información para el seguimiento y monitoreo de las modalidades de operación del Programa; la elaboración de indicadores para la actualización de la Matriz de Indicadores para Resultados; la incorporación de la perspectiva de género y la construcción de indicadores y el análisis de la satisfacción. El programa monitoreó a las personas beneficiarias, en las modalidades de Apoyo a Madres Trabajadoras y Padres Solos, Impulso a los Servicios de Cuidado Infantil e Incorporación a la Red de Estancias Infantiles. Tanto beneficiarias(os) como personas Responsables de Estancias, percibieron cambios en el área laboral, económica, familiar y social. Algunos de los resultados del levantamiento de se adjuntan en el archivo Notas adicionales.</t>
    </r>
  </si>
  <si>
    <t>193.12</t>
  </si>
  <si>
    <t>205.45</t>
  </si>
  <si>
    <t>646.94</t>
  </si>
  <si>
    <t>76.38</t>
  </si>
  <si>
    <t>Porcentaje de benefiarias y/o beneficiarios que permaneciendo más de dos meses en el Programa accedieron a un trabajo remunerado.</t>
  </si>
  <si>
    <t>95.98</t>
  </si>
  <si>
    <t>Porcentaje de benefiarias y/o beneficiarios que tenían trabajo al momento de ingreso al programa y mientras permanecen en él logran mantenerse en un trabajo remunerado.</t>
  </si>
  <si>
    <t>33.69</t>
  </si>
  <si>
    <t>35.00</t>
  </si>
  <si>
    <t>Hora de servicio</t>
  </si>
  <si>
    <t>Promedio de horas semanales de que disponen las y los benefiarias para acceder, permanecer en el mercado laboral o en su caso estudiar.</t>
  </si>
  <si>
    <t>97.11</t>
  </si>
  <si>
    <t>Porcentaje de beneficiarias y/o beneficiarios que utilizan el tiempo disponible generado por el uso de los servicios de cuidado infantil para trabajar, buscar empleo, capacitarse o estudiar.</t>
  </si>
  <si>
    <t>289,710.00</t>
  </si>
  <si>
    <t>275,000.00</t>
  </si>
  <si>
    <t>Hijos o niños al cuidado de beneficiarios en la modalidad de Apoyo a Madres Trabajadoras y Padres Solos que reciben servicio de la Red de Estancias Infantiles.</t>
  </si>
  <si>
    <t>272,289.00</t>
  </si>
  <si>
    <t>253,000.00</t>
  </si>
  <si>
    <t>Beneficiarios del Programa en la Modalidad de Apoyo a Madres Trabajadoras y Padres solos.</t>
  </si>
  <si>
    <t>9,278.00</t>
  </si>
  <si>
    <t>9,300.00</t>
  </si>
  <si>
    <t>Estancia</t>
  </si>
  <si>
    <t>Número de Estancias Infantiles operando en la Red de Estancias Infantiles.</t>
  </si>
  <si>
    <t>89.62</t>
  </si>
  <si>
    <t>Porcentaje del presupuesto ejercido para la gestión de apoyos a madres trabajadoras y padres solos, respecto al presupuesto programado.</t>
  </si>
  <si>
    <t>3.33</t>
  </si>
  <si>
    <t>Porcentaje del presupuesto ejercido para la gestión de apoyos a personas oferentes de los servicios de estancias infantiles respecto al presupuesto programado.</t>
  </si>
  <si>
    <t>5,581.00</t>
  </si>
  <si>
    <t>4,500.00</t>
  </si>
  <si>
    <t>Número de niñas/os con alguna discapacidad que se atienden en las Estancias Infantiles</t>
  </si>
  <si>
    <t>3,066.00</t>
  </si>
  <si>
    <t>2,500.00</t>
  </si>
  <si>
    <t>Estancias Infantiles que atienden a niñas/os con alguna discapacidad</t>
  </si>
  <si>
    <t>5,478.00</t>
  </si>
  <si>
    <t>5,600.00</t>
  </si>
  <si>
    <t xml:space="preserve">  Estancia</t>
  </si>
  <si>
    <t>Estancias Infantiles en municipios contenidos en el catálogo de Comisión Nacional para el Desarrollo de los Pueblos Indígenas señalados como población predominantemente indígena</t>
  </si>
  <si>
    <t>362.00</t>
  </si>
  <si>
    <t>350.00</t>
  </si>
  <si>
    <t>Estancias Infantiles operando en municipios con alto y muy alto grado de marginación</t>
  </si>
  <si>
    <t xml:space="preserve"> Secretaria de Desarrollo Social </t>
  </si>
  <si>
    <t xml:space="preserve">En las últimas décadas el rol social de las mujeres como amas de casa y responsables del cuidado de sus hijos ha cambiado y un número cada vez mayor de mujeres se incorporan al mercado laboral para contribuir al sustento del hogar. Prueba de ello es la mayor participación de las mujeres en actividades económicas. De 2005 a 2012 la población económicamente activa femenina mayor de 14 años aumentó de 21.6% a 22.8% (ENOE IV trimestre de 2005 y III trimestre de 2012, INEGI). Sin embargo, para las madres de niños pequeños, la decisión de ingresar al mercado laboral depende en buena medida de la disponibilidad de alternativas viables de cuidado infantil, que les permitan contar con el tiempo necesario para obtener y mantener un empleo, o bien, para estudiar o capacitarse. En 2012 la participación de las mujeres en el mercado laboral fue más alta en los grupos de menores ingresos que en los de ingresos más altos. Del total de las mujeres ocupadas, 26.5% perciben entre 1 y 2 salarios mínimos, mientras que sólo 6.2% de las mujeres que perciben más de 5 salarios mínimos forman parte de la población ocupada. Asimismo, 30.8% de las mujeres mayores de 14 años que eran parte de la población económicamente activa tenían hijos mayores de un año. Destaca que de la población femenina mayor de 14 años son las mujeres casadas quienes presentan la mayor tasa de participación en el mercado laboral (16.6%), (ENOE III trimestre de 2012, INEGI). Lo anterior refleja la necesidad de las mujeres de bajos ingresos de incorporarse al mercado laboral así como de continuar obteniendo capacitación para mejorar la productividad, el ingreso y, por ende, el bienestar económico de la familia. Aunado al papel relevante de las mujeres como sustento del hogar, también se reconoce la necesidad de apoyar a las familias uniparentales encabezadas por mujeres y hombres, con el fin de fortalecer la visión de equidad de género del Programa. </t>
  </si>
  <si>
    <t>(Dirección General de Políticas Sociales)</t>
  </si>
  <si>
    <r>
      <t>Acciones de mejora para el siguiente periodo
UR:</t>
    </r>
    <r>
      <rPr>
        <sz val="10"/>
        <rFont val="Soberana Sans"/>
        <family val="2"/>
      </rPr>
      <t xml:space="preserve"> 100
Operar al 100% el pago de los beneficiarios a través del Fideicomiso. La decisión de que un fideicomiso administre y otorgue los apoyos, permitirá que los recursos puedan fluir de manera más directa a los beneficiarios, optimizando el uso de los recursos para hacer llegar los apoyos a un mayor número de hijas e hijos en orfandad.</t>
    </r>
  </si>
  <si>
    <r>
      <t>Justificación de diferencia de avances con respecto a las metas programadas
UR:</t>
    </r>
    <r>
      <rPr>
        <sz val="10"/>
        <rFont val="Soberana Sans"/>
        <family val="2"/>
      </rPr>
      <t xml:space="preserve"> 100
El indicador Personas de hasta 23 años de edad apoyadas, ante el fallecimiento de su madre jefa de hogar y el Número de transferencias económicas o de apoyos entregados a las Personas Responsables, no se cumpliéron las metas debido al Programa Seguro de Vida para Jefas de Familia empezó a operar hasta el tercer trimestre, y el 73% del pre registro de Jefas de Familia se realizó en el cuarto trimestre, por lo que las transferencias a los beneficiarios del Programa son mínimos.</t>
    </r>
  </si>
  <si>
    <r>
      <t>Acciones realizadas en el periodo
UR:</t>
    </r>
    <r>
      <rPr>
        <sz val="10"/>
        <rFont val="Soberana Sans"/>
        <family val="2"/>
      </rPr>
      <t xml:space="preserve"> 100
Al cuarto trimestre se pre registraron  3,013,657 mujeres al Programa Seguro de Vida para Jefas de Familia.  Esta cifra representó haber superado la meta en 0.5%. De las 32 entidades federativas, 26 superaron su meta anual y de las que registraron el mayor número de pre registros, fueron: Estado de México, con el 14 por ciento del total; Distrito Federal, con 8 por ciento; Puebla con 6.7 por ciento; Chiapas, 6.2 por ciento; y Michoacán, Veracruz y Jalisco con el 5.8 por ciento, 5.7 por ciento y 5.6 por ciento, respectivamente.  En conjunto, las siete entidades cubrieron el 52 por ciento del total.  Asimismo, se han entregado los apoyos a 264 personas responsables que representan a 560 beneficiarios y beneficiarias (hijos e hijas en orfandad).  </t>
    </r>
  </si>
  <si>
    <t>UR: 100</t>
  </si>
  <si>
    <t>400.0</t>
  </si>
  <si>
    <t>15,000.00</t>
  </si>
  <si>
    <t>Registro</t>
  </si>
  <si>
    <t>Número de registros a madres jefas de hogar</t>
  </si>
  <si>
    <t>463.00</t>
  </si>
  <si>
    <t>Número de personas de hasta 23 años de edad que reciben apoyo económico del Seguro para Jefas de Familia</t>
  </si>
  <si>
    <t>5.80</t>
  </si>
  <si>
    <t>Reducción de vulnerabilidad por ingresos</t>
  </si>
  <si>
    <t>Permanencia escolar de los beneficiarios al Seguro de vida para Jefas de Familia</t>
  </si>
  <si>
    <t>(Secretaría)</t>
  </si>
  <si>
    <t>Seguro de vida para jefas de familia</t>
  </si>
  <si>
    <t>S241</t>
  </si>
  <si>
    <r>
      <t>Acciones de mejora para el siguiente periodo
UR:</t>
    </r>
    <r>
      <rPr>
        <sz val="10"/>
        <rFont val="Soberana Sans"/>
        <family val="2"/>
      </rPr>
      <t xml:space="preserve"> 510
Se consideró un curso a distancia ya que de esta manera se amplío el alcance dando mayores posibilidades de capacitación al personal sin tener que desplazarse a un lugar determinado, permitiendo el acceso al curso con total libertad de horarios, así como la distribución de forma rápida y precisa a todos los participantes.    </t>
    </r>
  </si>
  <si>
    <r>
      <t>Justificación de diferencia de avances con respecto a las metas programadas
UR:</t>
    </r>
    <r>
      <rPr>
        <sz val="10"/>
        <rFont val="Soberana Sans"/>
        <family val="2"/>
      </rPr>
      <t xml:space="preserve"> 510
Se superó el objetivo, el cual era de 500, capacitando a 527 servidores(as) públicos(as) de la Secretaría de Turismo y sus Órganos Administrativos Desconcentrados: Centro de Estudios Superiores en Turismo y Corporación Ángeles Verdes, a nivel central.</t>
    </r>
  </si>
  <si>
    <r>
      <t>Acciones realizadas en el periodo
UR:</t>
    </r>
    <r>
      <rPr>
        <sz val="10"/>
        <rFont val="Soberana Sans"/>
        <family val="2"/>
      </rPr>
      <t xml:space="preserve"> 510
Se llevó a cabo la capacitación del curso en línea con la siguiente estructura temática y contenidos audiovisuales: Sesión 1: Aclarando conceptos,  Sesión 2: Identidades, roles y estereotipos,  Sesión 3: Perspectiva y análisis de género,  Sesión 4: La desigualdad de género,  Sesión 5: Discriminación de género,  Sesión 6: Violencia contra de las mujeres,  Sesión 7: Equidad e igualdad de género,  Sesión 8: Acciones de SECTUR para la equidad. El curso inicio el 07 de octubre del 2013 y concluyo el 31 de diciembre del mismo año.  </t>
    </r>
  </si>
  <si>
    <t>0.34</t>
  </si>
  <si>
    <t>0.63</t>
  </si>
  <si>
    <t>527.00</t>
  </si>
  <si>
    <t>Servidor Público</t>
  </si>
  <si>
    <t>510</t>
  </si>
  <si>
    <t>Capacitar a las y los servidores públicos de la Secretaría de Turismo y sus Organos Administrativos Desconcentrados</t>
  </si>
  <si>
    <t xml:space="preserve">                                                                                                                                                                                                                                                                                                                                                                                                                                                                                                                                                                                                                                                                                                                                                                                                                                                                                                                                                                                                                                                                                                                                                                                                                                                                                                                                                                                                                      </t>
  </si>
  <si>
    <t xml:space="preserve">Secretaría de Turismo </t>
  </si>
  <si>
    <t xml:space="preserve">En el sector central y sus órganos administrativos desconcentrados la distribución del personal, permite identificar que las mujeres actualmente ocupan un 31.87% de la totalidad de personal que presta sus servicios en la Dependencia, sin embrago aunque en el ámbito del sector central se manifiesta un porcentaje muy equilibrado, del 48.21% de mujeres contra un 51.78% de hombres (ubicados en el Distrito Federal), pero en el caso de la Corporación Ángeles Verdes, al tener que desempeñar como una de sus funciones principales el de otorgar auxilio y asistencia al turista en carretera en los Estados de la República Mexicana, genera que se incremente el porcentaje de personal masculino en la Dependencia, por lo que se pretende concientizar sobre los temas de equidad e igualdad de género mediantes cursos de capacitación en la materia. </t>
  </si>
  <si>
    <t>165</t>
  </si>
  <si>
    <t>(Dirección General de Administración)</t>
  </si>
  <si>
    <t>Turismo</t>
  </si>
  <si>
    <t>21</t>
  </si>
  <si>
    <r>
      <t>Acciones de mejora para el siguiente periodo
UR:</t>
    </r>
    <r>
      <rPr>
        <sz val="10"/>
        <rFont val="Soberana Sans"/>
        <family val="2"/>
      </rPr>
      <t xml:space="preserve"> 611
Anexo 2</t>
    </r>
  </si>
  <si>
    <r>
      <t>Justificación de diferencia de avances con respecto a las metas programadas
UR:</t>
    </r>
    <r>
      <rPr>
        <sz val="10"/>
        <rFont val="Soberana Sans"/>
        <family val="2"/>
      </rPr>
      <t xml:space="preserve"> 611
Anexo 2</t>
    </r>
  </si>
  <si>
    <r>
      <t>Acciones realizadas en el periodo
UR:</t>
    </r>
    <r>
      <rPr>
        <sz val="10"/>
        <rFont val="Soberana Sans"/>
        <family val="2"/>
      </rPr>
      <t xml:space="preserve"> 611
Anexos 1 y 2 y notas adicionales</t>
    </r>
  </si>
  <si>
    <t>UR: 611</t>
  </si>
  <si>
    <t>611</t>
  </si>
  <si>
    <t>Realizar sesiones del comité HYAS al año.</t>
  </si>
  <si>
    <t>Realizar sesiones del comité de género al año</t>
  </si>
  <si>
    <t xml:space="preserve">Desde la perspectiva de género, las políticas públicas y la cultura institucional en el sector turismo se aplican sin obtener el impacto deseado en acciones de equidad, desigualdad y descriminación y violencia entre mujeres y hombres.  </t>
  </si>
  <si>
    <t>878</t>
  </si>
  <si>
    <t>(Dirección General de Planeación Estratégica y Política Sectorial)</t>
  </si>
  <si>
    <t>Establecer y conducir la política de turismo</t>
  </si>
  <si>
    <r>
      <t>Acciones de mejora para el siguiente periodo
UR:</t>
    </r>
    <r>
      <rPr>
        <sz val="10"/>
        <rFont val="Soberana Sans"/>
        <family val="2"/>
      </rPr>
      <t xml:space="preserve"> 212
Si bien se ha cubierto la presencia del proyecto en las 32 entidades de la República mexicana y se ha obtenido un impacto muy significativo en cuanto a la participación del sector laboral y empresarial en los programas de sensibilización, capacitación y adhesión al código de conducta nacional; es fundamental que en una siguiente etapa se impulse un seguimiento tanto a los facilitadores formados para generar efecto multiplicador en el tema, como a aquellas empresas e instituciones que firmaron tanto códigos de conducta nacional, como acuerdos, a fin de que lleven a cabo la implementación de cada uno de los 9 puntos que integran el Código de conducta que firmaron y se les haga entrega de la placa de reconocimiento correspondiente, como empresas socialmente responsables y comprometidas con los derechos de las niñas, niños y adolescentes de México. En años anteriores este programa ha llegado principalmente a prestadores de servicios turísticos, a través de eventos de sensibilización,  capacitación  y formación de replicadores en el tema, y  a empresarios turísticos a través de la promoción al -Código de conducta nacional para la protección de las niñas, niños y adolescentes en el sector de viajes y turismo-.  Este año por primera vez se consideró incluir a turistas nacionales y extranjeros con el fin de promover una cultura de cero tolerancia a este delito y desalentar su comisión en nuestro país.  Es importante también continuar con esta campaña y complementarla, con el fin de desalentar la comisión del delito en nuestro país. Se han incorporado nuevos elementos de imagen y contenido, para promover  acciones de sensibilización, capacitación y formación de facilitadores en un concepto innovador y atractivo  para el público objetivo, tales como la presentación del monólogo -Tiradero a cielo abierto- para los foros de sensibilización  y material promocional con los personajes del código de conducta nacional para complementar las diversas acciones realizadas.  </t>
    </r>
  </si>
  <si>
    <r>
      <t>Justificación de diferencia de avances con respecto a las metas programadas
UR:</t>
    </r>
    <r>
      <rPr>
        <sz val="10"/>
        <rFont val="Soberana Sans"/>
        <family val="2"/>
      </rPr>
      <t xml:space="preserve"> 212
En el proyecto general se incorporaron acciones adicionales que enriquecieron el proyecto integral, tales como 4 cursos más de empoderamiento que la Universidad del Caribe impartió adicionales a los contratados gratuitamente y gracias al compromiso que han mostrado con el programa.  Asimismo por interes y con el apoyo de los Estado de Tlaxcala  y Durango se ofrecieron foros de sensibilización adicionales a lo programado, incrementando así el impacto del programa. </t>
    </r>
  </si>
  <si>
    <r>
      <t>Acciones realizadas en el periodo
UR:</t>
    </r>
    <r>
      <rPr>
        <sz val="10"/>
        <rFont val="Soberana Sans"/>
        <family val="2"/>
      </rPr>
      <t xml:space="preserve"> 212
Las acciones realizadas al cuarto trimestre de 2013 se describen en el documento asociado denominado anexo 2 informacion cualitativa y en los anexos 1 correspondientes a cada línea de acción.</t>
    </r>
  </si>
  <si>
    <t>4.39</t>
  </si>
  <si>
    <t>UR: 212</t>
  </si>
  <si>
    <t>6.69</t>
  </si>
  <si>
    <t>Destino turístico</t>
  </si>
  <si>
    <t>212</t>
  </si>
  <si>
    <t>Programa de empoderamiento de las mujeres de las MIPYMES Turísticas con enfoque de igualdad de género</t>
  </si>
  <si>
    <t>Diseño, impresión y distribución de materiales para la prevención de la trata de personas.</t>
  </si>
  <si>
    <t>Cuarta etapa del Programa para Prevenir la Trata de Personas en el sector de Viajes y Turismo.</t>
  </si>
  <si>
    <t xml:space="preserve"> Secretaria de Turismo </t>
  </si>
  <si>
    <t xml:space="preserve">La trata de personas, es un fenómeno grave que se ha incrementado, de manera importante en nuestro país, su impacto, que abarca a cientos de miles de víctimas cada año, vulnera la dignidad de sus víctimas, afecta a familias y comunidades enteras, lastima la cohesión social y sobre todo, fractura la condición de humanidad de quienes sufren este crimen. El turismo no es la causa de la explotación sexual de la niñez; sin embargo, en ocasiones las redes de crimen organizado se valen de la infraestructura y facilidades que ofrece esta noble industria para cometer el delito; los prestadores de servicios turísticos son personal clave con un gran potencial para prevenir este flagelo desde sus ámbitos laborales o comunitarios,  por tal motivo es nuestra responsabilidad reconocer su existencia y sobre todo actuar en consecuencia para garantizar que la industria turística actué en un marco de responsabilidad y compromiso social previniendo que este delito continúe lastimando a miles de víctimas.  </t>
  </si>
  <si>
    <t>31</t>
  </si>
  <si>
    <t>47</t>
  </si>
  <si>
    <t>(Dirección General de Desarrollo de la Cultura Turística)</t>
  </si>
  <si>
    <t>6.6</t>
  </si>
  <si>
    <t>Apoyo a la competitividad de las empresas y prestadores de servicios turísticos</t>
  </si>
  <si>
    <r>
      <t>Acciones de mejora para el siguiente periodo
UR:</t>
    </r>
    <r>
      <rPr>
        <sz val="10"/>
        <rFont val="Soberana Sans"/>
        <family val="2"/>
      </rPr>
      <t xml:space="preserve"> 116
Se deberá considerar que el tiempo de realización de los eventos no deberán de ser mayores a 8 horas, con el fin de ampliar la participación del personal que se encuentra en áreas críticas del IFE. Se analizará y evaluará la factibilidad de realizar eventos de sensibilización presenciales en los Órganos Delegacionales.</t>
    </r>
  </si>
  <si>
    <r>
      <t>Justificación de diferencia de avances con respecto a las metas programadas
UR:</t>
    </r>
    <r>
      <rPr>
        <sz val="10"/>
        <rFont val="Soberana Sans"/>
        <family val="2"/>
      </rPr>
      <t xml:space="preserve"> 116
Debido a que nuestra población objetivo se encuentra dispersa en todo el país, el mecanismo para poder hacer llegar la información nos limita a una modalidad en línea, por lo que es más largo el proceso para el diseño y elaboración de eventos de capacitación en la materia, no obstante se diseñó un programa de cursos de sensibilización que incluyo: cursos presenciales y cursos en línea, para atender a la población objetivo definida para 2013.</t>
    </r>
  </si>
  <si>
    <r>
      <t>Acciones realizadas en el periodo
UR:</t>
    </r>
    <r>
      <rPr>
        <sz val="10"/>
        <rFont val="Soberana Sans"/>
        <family val="2"/>
      </rPr>
      <t xml:space="preserve"> 116
El número total de servidoras y servidores públicos del IFE atendidos con acciones de capacitación fueron 4,030 de un total 4,700 considerados como meta en el 2013.  Se programó un total de 6 acciones de capacitación para el año 2013, sin embargo se rebasó la meta al llevar a cabo un total de 10 acciones implementadas en las Oficinas Centrales y Órganos Delegacionales.  La diferencia radico en La realización de algunos eventos sin costo impartidos por INMUJERES, así como la incorporación de un curso en línea diseñado y elaborado por el Centro para el Desarrollo Democrático del IFE.  En materia de capacitación se realizaron 10 (diez) acciones de sensibilización para el personal de la rama administrativa, tanto de Oficinas Centrales como de Órganos Delegacionales del IFE.  Existió interés en el personal operativo y de mando medio de Oficinas Centrales y de Órganos Delegacionales para seguir recibiendo información en los temas, por lo que se está valorando la posibilidad de continuar con el mismo programa con el objetivo de sensibilizar y capacitar al total del personal de la Rama Administrativa en estos temas para 2014.</t>
    </r>
  </si>
  <si>
    <t>1.59</t>
  </si>
  <si>
    <t>2.0</t>
  </si>
  <si>
    <t>Número de tareas implementadas  para favorecer el cambio de cultura Institucional  en el Instituto Federal Electoral entre número de tareas  planeadas para favorecer el cambio de cultura Institucional  en el Instituto Federal Electoral.</t>
  </si>
  <si>
    <t>4,030.00</t>
  </si>
  <si>
    <t>4,700.00</t>
  </si>
  <si>
    <t>Número de las y los servidores públicos atendidos a través de las acciones de capacitación entre la población total de las y los servidores públicos de la rama administrativa.</t>
  </si>
  <si>
    <t>Número de acciones de capacitación realizadas entre número de acciones de capacitación programadas.</t>
  </si>
  <si>
    <t xml:space="preserve">Instituto Federal Electoral </t>
  </si>
  <si>
    <t xml:space="preserve">Debido a que nuestra población objetivo se encuentra dispersa en todo el país, el mecanismo para poder hacer llegar la información nos limita a una modalidad en línea, por lo que es más largo el proceso para el diseño y elaboración de eventos de capacitación en la materia. Debido a que personal del Instituto por sus funciones y actividades no cuentan con equipo de cómputo, no será posible atender al 100% del personal de la rama administrativa. Aunado a ello se tendrá la dificultad para poder garantizar que el personal se capacite en los temas debido a que la transmisión de éstos será abierta y no se cuenta con un sistema de control que permita garantizar que el personal se capacitó. En el mismo sentido, existen casos en donde el personal desarrolla actividades que son de carácter prioritario para la institución. Por lo que, en ocasiones no concluyen los eventos de capacitación. </t>
  </si>
  <si>
    <t>(Dirección Ejecutiva de Administración)</t>
  </si>
  <si>
    <t>Gestión Administrativa</t>
  </si>
  <si>
    <t>Instituto Federal Electoral</t>
  </si>
  <si>
    <t>22</t>
  </si>
  <si>
    <r>
      <t>Acciones de mejora para el siguiente periodo
UR:</t>
    </r>
    <r>
      <rPr>
        <sz val="10"/>
        <rFont val="Soberana Sans"/>
        <family val="2"/>
      </rPr>
      <t xml:space="preserve"> 114
d). Acciones de mejora: Las Subdirecciones de Incorporación y Registro y de Formación y Desarrollo Profesional realizaron observaciones a los proveedores contratados para contar con entregables apegados al objeto de la contratación.</t>
    </r>
  </si>
  <si>
    <r>
      <t>Justificación de diferencia de avances con respecto a las metas programadas
UR:</t>
    </r>
    <r>
      <rPr>
        <sz val="10"/>
        <rFont val="Soberana Sans"/>
        <family val="2"/>
      </rPr>
      <t xml:space="preserve"> 114
c). La diferencia de los avances: es resultado de las dificultades con la Dirección Ejecutiva de Administración en el área de Adquisiciones para la formalización de anexos y contratos, lo cual produjo un desfasamiento del pago a los respectivos proveedores que presentan un servicio al IFE; así como del desarrollo de las actividades en los tres entregables.</t>
    </r>
  </si>
  <si>
    <r>
      <t>Acciones realizadas en el periodo
UR:</t>
    </r>
    <r>
      <rPr>
        <sz val="10"/>
        <rFont val="Soberana Sans"/>
        <family val="2"/>
      </rPr>
      <t xml:space="preserve"> 114
Curso de Inducción al SPE con perspectiva de Género.  Actividad: 1.3 Adecuación y actualización del curso de inducción con contenidos de Género. El proveedor revisó las unidades 4, 5 y 6 del curso; se revisó en cuanto a lenguaje incluyente.  Actividades: 1.4. Actualización del diseño web y 1.5. Implementación en campus virtual, se actualizaron los recursos multimedia del curso de inducción de las diversas unidades que lo integran.  Cápsula de capacitación a entrevistadores.  Actividad: 2.3 Diseño de contenidos. El proveedor está corrigiendo observaciones hechas a los contenidos de la cápsula.  Actividades: 2.4 Elaboración del diseño web de la cápsula y 2.5 Implementación de la cápsula en el campus virtual. Se diseñó y se están revisando la implementando en el campus virtual.  Formadores con enfoque de Igualdad de Género y No Discriminación.  Actividad 3.3. Elaboración de contenidos. Se concluyó con la elaboración de los contenidos del curso, se seleccionaron las lecturas, diseñaron y desarrollaron actividades de aprendizaje e instrumentos de evaluación.  Actividades: 3.6.- Elaboración del Diseño web del curso y 3.7.- Implementación del curso en el campus virtual: Se está diseñando y desarrollando los recursos multimedia de las unidades dos y tres del curso en línea para instructores profesionales; asimismo, se está implementando dichos recursos en el campus virtual y se está elaborando la versión imprimible.</t>
    </r>
  </si>
  <si>
    <t>1.41</t>
  </si>
  <si>
    <t>1.43</t>
  </si>
  <si>
    <t>UR: 114</t>
  </si>
  <si>
    <t>Número de instructores e instructoras capacitados/as.</t>
  </si>
  <si>
    <t>% de Entrevistadores y entrevistadoras capacitados/as</t>
  </si>
  <si>
    <t>% de nuevos MSPE que tomaron el curso de inducción.</t>
  </si>
  <si>
    <t xml:space="preserve">Se debe destacar que este órgano de dirección se encuentra en la dinámica de búsqueda y contratación de proveedores de los servicios, que atiendan la naturaleza de cada una de las actividades y que cumplan con el desarrollo de los contenidos en materia de Igualdad de Género y No Discriminación. Adicionalmente, relevante cuidar los requisitos legales y administrativos a que deben sujetarse dichos proveedores. Es importante destacar que el desarrollo de las actividades va de la mano del concurso público para ocupar plazas exclusivas del Servicio Profesional Electoral. El Concurso inicia con la publicación de la convocatoria en la que se establecen los requisitos, plazos y términos, y exámenes a aplicarse y las ponderaciones que tendrán los exámenes. En el desarrollo de las etapas y fases del concurso se realizan una serie de entrevistas en función del cargo o puesto; y es en este momento cuando se aplicará la Cápsula de capacitación a entrevistadores/as. Al final, se incorporan al Servicio quienes, habiendo pasado todas las etapas, obtienen los mejores resultados. Concluido el Concurso Público 2013 y declarado los ganadores a ocupar plazas del Servicio Profesional Electoral se les impartirá a los nuevos funcionarios de carrera el Curso de Inducción al Servicio Profesional Electoral con perspectiva de género. El área de formación continuará con la capacitación de los miembros del Servicio Profesional Electoral que fungirán de manera escalonada como facilitadores de los círculos de estudios presenciales y virtuales; en términos de reforzar las conductas igualitarias entre género y promoviendo la no discriminación entre el personal de carrera. Una vez realizado los comentarios se puede observar como las actividades están sujetas al desarrollo del Concurso Público y de plazos, términos y lineamientos que están en proceso de aprobación por las autoridades correspondientes, por lo que las cifras proporcionadas podrán sufrir modificaciones. </t>
  </si>
  <si>
    <t>(Dirección Ejecutiva del Servicio Profesional Electoral)</t>
  </si>
  <si>
    <t>1.4</t>
  </si>
  <si>
    <t>Organización del servicio profesional electoral</t>
  </si>
  <si>
    <t>M002</t>
  </si>
  <si>
    <r>
      <t>Acciones de mejora para el siguiente periodo
UR:</t>
    </r>
    <r>
      <rPr>
        <sz val="10"/>
        <rFont val="Soberana Sans"/>
        <family val="2"/>
      </rPr>
      <t xml:space="preserve"> 115
Respuesta a las recomendaciones del cuarto trimestre de 2013, se encuentran en la sección del sistema Documentos asociados a los Programas Presupuestarios en el documento Anexo 3 Notas Adicionales.</t>
    </r>
  </si>
  <si>
    <r>
      <t>Justificación de diferencia de avances con respecto a las metas programadas
UR:</t>
    </r>
    <r>
      <rPr>
        <sz val="10"/>
        <rFont val="Soberana Sans"/>
        <family val="2"/>
      </rPr>
      <t xml:space="preserve"> 115
Respuesta a las recomendaciones del cuarto trimestre de 2013, se encuentran en la sección del sistema Documentos asociados a los Programas Presupuestarios en el documento Anexo 3 Notas Adicionales.</t>
    </r>
  </si>
  <si>
    <r>
      <t>Acciones realizadas en el periodo
UR:</t>
    </r>
    <r>
      <rPr>
        <sz val="10"/>
        <rFont val="Soberana Sans"/>
        <family val="2"/>
      </rPr>
      <t xml:space="preserve"> 115
Concluyeron los 16 proyectos, las 16 OSC entregaron sus informes finales, en los que reportaron la realización de acciones de incidencia y vigilancia, se realizó el análisis para la determinación de las acciones exitosas y se llevó a cabo un Foro de socialización de resultados con la participación de representantes de las 16 OSC, población beneficiaria, representantes de diversas instituciones y autoridades del IFE. Respuesta a las recomendaciones del cuarto trimestre de 2013, se encuentran en la sección del sistema Documentos asociados a los Programas Presupuestarios en el documento Anexo 3 Notas Adicionales.</t>
    </r>
  </si>
  <si>
    <t>3.76</t>
  </si>
  <si>
    <t>UR: 115</t>
  </si>
  <si>
    <t>6,377.00</t>
  </si>
  <si>
    <t>5,058.00</t>
  </si>
  <si>
    <t>115</t>
  </si>
  <si>
    <t>Número de personas capacitadas mediante los procesos de formación ciudadana llevados a cabo por las OSC.</t>
  </si>
  <si>
    <t>192.00</t>
  </si>
  <si>
    <t>Proceso</t>
  </si>
  <si>
    <t>Número de procesos de intervención educativa para la  formación ciudadana con perspectiva de género  concluidos.</t>
  </si>
  <si>
    <t>89.00</t>
  </si>
  <si>
    <t>Número de acciones de incidencia o vigilancia registrados en los que haya participado la población atendida en los procesos de formación ciudadana.</t>
  </si>
  <si>
    <t>Porcentaje de  acciones de incidencia culminadas con éxito.</t>
  </si>
  <si>
    <t xml:space="preserve">La baja participación política de las mujeres en aquellos espacios públicos de decisión principalmente a nivel municipal, y el limitado acceso de las mujeres a espacios locales de toma de decisiones. El escenario más adverso de la participación política de las mujeres en México se encuentra en el ámbito municipal. En 25 años, sólo se ha incrementado 3 puntos porcentuales las presidencias encabezadas por mujeres. De los 2,440 municipios y 16 delegaciones que existen en el país, únicamente 156 están presididos por una mujer, esto representa el 6.8%. Siendo el Municipio la base de la relación entre ciudadanía y gobierno, la mayor presencia de mujeres al frente de los mismos se presenta como uno de los mayores retos a nivel país. Por otro lado, los espacios de participación de las mujeres se reducen a los que ofrecen los programas sociales que la mayoría de las veces condicionan su participación social y política, o bien, se reduce a espacios como la sociedad de padres de familia o a las actividades religiosas de la comunidad. </t>
  </si>
  <si>
    <t>455</t>
  </si>
  <si>
    <t>(Dirección Ejecutiva de Capacitación Electoral y Educación Cívica)</t>
  </si>
  <si>
    <t>Capacitación y educación para el ejercicio democrático de la ciudadanía</t>
  </si>
  <si>
    <t>R003</t>
  </si>
  <si>
    <r>
      <t>Acciones de mejora para el siguiente periodo
UR:</t>
    </r>
    <r>
      <rPr>
        <sz val="10"/>
        <rFont val="Soberana Sans"/>
        <family val="2"/>
      </rPr>
      <t xml:space="preserve"> 120
Respuesta a las recomendaciones del cuarto trimestre de 2013, se encuentran en la sección del sistema Documentos asociados a los Programas Presupuestarios en los documentos siguientes:  - Recomendaciones UFRPP4T.  - Indicadores de Transversalidad UFRPP VF.  - Procesos sustantivos bajo lenguaje incluyente.  - Criterios de Evaluación para los PAT.</t>
    </r>
  </si>
  <si>
    <r>
      <t>Justificación de diferencia de avances con respecto a las metas programadas
UR:</t>
    </r>
    <r>
      <rPr>
        <sz val="10"/>
        <rFont val="Soberana Sans"/>
        <family val="2"/>
      </rPr>
      <t xml:space="preserve"> 120
Respuesta a las recomendaciones del cuarto trimestre de 2013, se encuentran en la sección del sistema Documentos asociados a los Programas Presupuestarios en los documentos siguientes:  - Recomendaciones UFRPP4T.  - Indicadores de Transversalidad UFRPP VF.  - Procesos sustantivos bajo lenguaje incluyente.  - Criterios de Evaluación para los PAT.</t>
    </r>
  </si>
  <si>
    <r>
      <t>Acciones realizadas en el periodo
UR:</t>
    </r>
    <r>
      <rPr>
        <sz val="10"/>
        <rFont val="Soberana Sans"/>
        <family val="2"/>
      </rPr>
      <t xml:space="preserve"> 120
Respuesta a las recomendaciones del cuarto trimestre de 2013, se encuentran en la sección del sistema Documentos asociados a los Programas Presupuestarios en los documentos siguientes:  - Recomendaciones UFRPP4T.  - Indicadores de Transversalidad UFRPP VF.  - Procesos sustantivos bajo lenguaje incluyente.  - Criterios de Evaluación para los PAT. Durante el Cuarto trimestre las actividades realizadas fueron:  a) Verificación de las actividades que los partidos políticos realizan con el 2% del financiamiento público ordinario para capacitación, promoción y desarrollo del liderazgo político de las mujeres.  b) Número de actividades de difusión sobre la fiscalización con perspectiva de género:  1. MESA: Derechos políticos. Realidades y retos  Presentación del libro -La rendición de cuentas con PEG-, 8 de octubre de 2013, sala regional Toluca, Tribunal Electoral del Poder Judicial de la Federación.  2. Presentación -El compromiso de ejercer el gasto para el liderazgo político de las mujeres: una acción informativa para la democracia-.  c) Plan de incidencia de fiscalización con PEG en los partidos políticos nacionales</t>
    </r>
  </si>
  <si>
    <t>1.27</t>
  </si>
  <si>
    <t>UR: 120</t>
  </si>
  <si>
    <t>Número de actividades para el mantenimiento y mejora del Sistema de Rendición de cuentas del gasto programado.</t>
  </si>
  <si>
    <t>Número de personas capacitados en fiscalización con perspectiva de género.</t>
  </si>
  <si>
    <t>Plan de incidencia de fiscalización con PEG en los partidos políticos nacionales</t>
  </si>
  <si>
    <t>17.00</t>
  </si>
  <si>
    <t>Número de experiencias exitosas de los partidos en el uso del recurso del 2%.</t>
  </si>
  <si>
    <t>Actividades de difusión sobre la fiscalización con perspectiva de género.</t>
  </si>
  <si>
    <t>Número de Programas Anuales de Trabajo (PAT) evaluados con perspectiva de género.</t>
  </si>
  <si>
    <t xml:space="preserve">La Unidad de Fiscalización de los Recursos de los Partidos Políticos tiene a su cargo la recepción y revisión de los Programas Anuales de Trabajo, los cuales deben presentar los partidos políticos para capacitación, promoción y desarrollo del liderazgo político de las mujeres. Para ello se debe contar con personal capacitado en perspectiva de género, a fin de que cuenten con la competencia para identificar lenguaje sexista, currículum de quienes capacitan, instalaciones adecuadas para el desarrollo digno de las actividades y, entre otros elementos, que el contenido de los materiales sea apropiado para generar conocimientos, habilidades y actitudes de adelanto en las mujeres para el ejercicio político. En lo que corresponde a los partidos políticos, la Unidad de Fiscalización observa un proceso de aprendizaje que debe reforzarse a fin de que sus actividades estén basadas en un esquema de planeación efectiva. Durante 2012, las actividades fueron reprogramadas, cambiadas de ubicación e inclusive canceladas. Este tema es importante porque para ampliar la cobertura del gasto es necesario que los partidos políticos se ciñan a su Programa Anual de Trabajo, contando al interior con el personal responsable organización y ejecución; así como de control y seguimiento. </t>
  </si>
  <si>
    <t>(Unidad de Fiscalización de los Recursos de los Partidos Políticos)</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</si>
  <si>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</si>
  <si>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</si>
  <si>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110
Respuesta a las recomendaciones del cuarto trimestre de 2013, se encuentran en la sección del sistema Documentos asociados a los Programas Presupuestarios en los documentos siguientes:  - Respuasta observaciones finales CDD IFE  - Tabla 1 Observaciones finales  - Guía dictamen capacita.  - Guía derechos formacion.  - Guía informacion.  - Guía organizacion.  - Guía participacion.  En atención a las observaciones recibidas al 20 de enero, se anexa el archivo -Respuesta observaciones finales CDD IFE-, para la consulta detallada de cada una: los resultados generales sobre población atendida y valoraciones, una secuencia histórica de cada una de las reuniones sobre la detección de los beneficios y problemáticas, el análisis de la brecha de género, las conclusiones, la descripción metodológica, el número de personas desagregadas por sexo, fechas de las reuniones, la diferencia en las cifras de población atendida, la información cualitativa sobre las/os benificiarias/os y las razones por las cuales se rebasaron las metas.  Así también se adjuntan en archivos PDF las cinco guías utilizadas para el proyecto.</t>
    </r>
  </si>
  <si>
    <r>
      <t>Justificación de diferencia de avances con respecto a las metas programadas
UR:</t>
    </r>
    <r>
      <rPr>
        <sz val="10"/>
        <rFont val="Soberana Sans"/>
        <family val="2"/>
      </rPr>
      <t xml:space="preserve"> 110
Respuesta a las recomendaciones del cuarto trimestre de 2013, se encuentran en la sección del sistema Documentos asociados a los Programas Presupuestarios en los documentos siguientes:  - Respuasta observaciones finales CDD IFE  - Tabla 1 Observaciones finales  - Guía dictamen capacita.  - Guía derechos formacion.  - Guía informacion.  - Guía organizacion.  - Guía participacion.  En atención a las observaciones recibidas al 20 de enero, se anexa el archivo -Respuesta observaciones finales CDD IFE-, para la consulta detallada de cada una: los resultados generales sobre población atendida y valoraciones, una secuencia histórica de cada una de las reuniones sobre la detección de los beneficios y problemáticas, el análisis de la brecha de género, las conclusiones, la descripción metodológica, el número de personas desagregadas por sexo, fechas de las reuniones, la diferencia en las cifras de población atendida, la información cualitativa sobre las/os benificiarias/os y las razones por las cuales se rebasaron las metas.  Así también se adjuntan en archivos PDF las cinco guías utilizadas para el proyecto.</t>
    </r>
  </si>
  <si>
    <r>
      <t>Acciones realizadas en el periodo
UR:</t>
    </r>
    <r>
      <rPr>
        <sz val="10"/>
        <rFont val="Soberana Sans"/>
        <family val="2"/>
      </rPr>
      <t xml:space="preserve"> 110
Respuesta a las recomendaciones del cuarto trimestre de 2013, se encuentran en la sección del sistema Documentos asociados a los Programas Presupuestarios en los documentos siguientes:  - Respuasta observaciones finales CDD IFE  - Tabla 1 Observaciones finales  - Guía dictamen capacita.  - Guía derechos formacion.  - Guía informacion.  - Guía organizacion.  - Guía participacion.  En atención a las observaciones recibidas al 20 de enero, se anexa el archivo -Respuesta observaciones finales CDD IFE- para la consulta detallada de cada una: los resultados generales sobre población atendida y valoraciones, una secuencia histórica de cada una de las reuniones sobre la detección de los beneficios y problemáticas, el análisis de la brecha de género, las conclusiones, la descripción metodológica, el número de personas desagregadas por sexo, fechas de las reuniones, la diferencia en las cifras de población atendida, la información cualitativa sobre las/os benificiarias/os y las razones por las cuales se rebasaron las metas.  Así también se adjuntan en archivos PDF las cinco guías utilizadas para el proyecto.</t>
    </r>
  </si>
  <si>
    <t>0.25</t>
  </si>
  <si>
    <t>UR: 110</t>
  </si>
  <si>
    <t>209.00</t>
  </si>
  <si>
    <t>Institución</t>
  </si>
  <si>
    <t>110</t>
  </si>
  <si>
    <t>Número de instituciones y organizaciones que recibieron materiales informativos.</t>
  </si>
  <si>
    <t>Porcentaje de hombres de contextos comunitarios que consideran que los materiales informativos recibidos son útiles para la defensa de derechos en la comunidad.</t>
  </si>
  <si>
    <t>97.24</t>
  </si>
  <si>
    <t>Porcentaje de mujeres de contextos comunitarios que consideran que los materiales informativos recibidos son útiles para la defensa de derechos en la comunidad.</t>
  </si>
  <si>
    <t>97.49</t>
  </si>
  <si>
    <t>Porcentaje de mujeres de partidos políticos que consideran que los materiales informativos recibidos son útiles para la defensa de derechos al interior del partido.</t>
  </si>
  <si>
    <t>Porcentaje de participantes que consideran que la información recibida es útil y pertinente con sus necesidades.</t>
  </si>
  <si>
    <t>Reunión</t>
  </si>
  <si>
    <t>Número de eventos.</t>
  </si>
  <si>
    <t xml:space="preserve">Insuficiencia de convocatoria a las Reuniones informativas para cumplir con el objetivo. </t>
  </si>
  <si>
    <t>3</t>
  </si>
  <si>
    <t>24</t>
  </si>
  <si>
    <t>(Centro para el Desarrollo Democrático)</t>
  </si>
  <si>
    <t>Vinculación con la sociedad</t>
  </si>
  <si>
    <t>R010</t>
  </si>
  <si>
    <r>
      <t>Acciones de mejora para el siguiente periodo
UR:</t>
    </r>
    <r>
      <rPr>
        <sz val="10"/>
        <rFont val="Soberana Sans"/>
        <family val="2"/>
      </rPr>
      <t xml:space="preserve"> 104
I Número de Programas o acciones monitoreados, seguidos y evaluados. Se continuará con el monitoreo de los trabajos de los Congresos Federal y locales sobre la armonización legislativa con los instrumentos jurídicos internacionales en materia de Igualdad entre Mujeres y Hombres, violencia contra la Mujer, discriminación y demás leyes relativas a la materia de este Programa; así como con el de las tareas del Gobierno Federal y de los Gobiernos Locales para detectar la existencia de acciones y programas que promuevan la Igualdad entre Mujeres y Hombres en los ámbitos político, social, económico, laboral, de salud, de combate y prevención a la violencia contra las Mujeres y el acceso a la justicia para las Mujeres. Se realizarán entrevistas al ciudadano común, para detectar los niveles de conocimiento de la sociedad en cuanto al Principio de Igualdad entre Mujeres y Hombres, las leyes en esta materia, los programas gubernamentales y si han recibido algún beneficio por parte de estos. II Número de enlaces, juntas de trabajo o eventos realizados, así como convenios firmados con Instituciones Públicas Nacionales, Internacionales y Organizaciones no Gubernamentales. Se continuarán desarrollando reuniones de enlace y trabajo con organizaciones de la sociedad civil, instituciones de la administración pública e instituciones académicas para ofrecer pláticas y talleres para difundir el Principio de Igualdad entre Mujeres y Hombres, y los Derechos Humanos de las Mujeres, así como para proponer proyectos de trabajo conjunto en los temas y áreas afines a este Programa.  </t>
    </r>
  </si>
  <si>
    <r>
      <t>Justificación de diferencia de avances con respecto a las metas programadas
UR:</t>
    </r>
    <r>
      <rPr>
        <sz val="10"/>
        <rFont val="Soberana Sans"/>
        <family val="2"/>
      </rPr>
      <t xml:space="preserve"> 104
II Número de Programas o acciones monitoreados, seguidos y evaluados. La meta programada para dar seguimiento a los programas y acciones gubernamentales que promueven los estados a favor de la Mujer, así como las leyes vigentes y reformas a las mismas en materia de Igualdad entre Mujeres y Hombres, asuntos de la Mujer, discriminación y violencia, al cuarto trimestre de 2013 fue de 8,640 páginas electrónicas consultadas, cifra que fue superada en un 67.20% al haberse consultado 14,454 páginas electrónicas, lo anterior debido a que se amplió el espectro de la evaluación, seguimiento institucional y normatividad vinculada a las Mujeres, así como también, se revisaron diversas páginas con leyes, en razón de que en los Congresos de los Estados no siempre se cuenta con las últimas reformas a las leyes objeto de monitoreo por parte del PAMIMH, lo que hace necesaria la confrontación en distintas páginas web. Además se enviaron 202 oficios de solicitudes de información a la Secretaría de Gobernación;  I Actividades de Promoción, Capacitación y Divulgación. La meta programada para este componente al cuarto trimestre de 2013 fue de 180 actividades de capacitación, rebasándose en un 7.2% sobre lo programado, al realizarse 193 actividades. La razón de haber rebasado la programación, radica en las solicitudes dirigidas al PAMIMH para capacitación por parte de distintas dependencias.    </t>
    </r>
  </si>
  <si>
    <r>
      <t>Acciones realizadas en el periodo
UR:</t>
    </r>
    <r>
      <rPr>
        <sz val="10"/>
        <rFont val="Soberana Sans"/>
        <family val="2"/>
      </rPr>
      <t xml:space="preserve"> 104
IV Número de investigaciones, estudios, análisis, resúmenes, esquemas, encuestas, sondeos de opinión o diagnósticos.  Se analizó y graficó el Sondeo Nacional sobre Instancias de la Mujer que se aplicó en el año 2012 . Se elaboró el análisis y comparativo de la Encuesta Nacional de Opinión en Vivienda 2012, con la finalidad de observar las variantes de la percepción ciudadana en los temas de Igualdad entre Mujeres y Hombres, discriminación y violencia durante los años 2007, 2008, 2009, 2010, 2011 y 2012, así como detectar los ámbitos (laboral, social, familiar, etc.).   Además, en este periodo se realizaron las siguientes actividades:  (Continua en Anexo 3);  ACCIONES REALIZADAS EN EL PERIODO ENERO A DICIEMBRE DE 2013:    I Actividades de Promoción, Capacitación y Divulgación   Con el objeto de difundir los Derechos Humanos de las Mujeres y el Principio de Igualdad, durante el 2013, se realizaron 193 actividades que comprenden pláticas, conferencias, talleres, foros y seminarios en las ;  III Número de enlaces, juntas de trabajo o eventos realizados, así como convenios firmados con instituciones públicas nacionales, internacionales y organizaciones no gubernamentales.    Con la finalidad de proteger, promover y difundir el derecho a la Igualdad entre Mujeres y Hombres, así como de realizar actividades conjuntas con organizaciones sociales, organismos públicos, el Poder Legislativo, Instituciones académicas e Instituciones extranjeras, se llevaron a cabo del 1° de enero al 31 de diciembre de 2013, 82 actividades de vinculación, realizándose con integrantes de las organizaciones de la sociedad civil, miembros del Poder Legislativo, Autoridades del Gobierno Federal, Instituciones Nacionales de Derechos Humanos de países como Australia, India, Corea, Marruecos, Jordania, Madagascar y Filipinas e Instituciones de Gobierno de Ecuador. (Continua en Anexo 3)</t>
    </r>
  </si>
  <si>
    <t>21.23</t>
  </si>
  <si>
    <t>21.43</t>
  </si>
  <si>
    <t>UR: 104</t>
  </si>
  <si>
    <t>17.77</t>
  </si>
  <si>
    <t>45,440.00</t>
  </si>
  <si>
    <t>43,185.00</t>
  </si>
  <si>
    <t>104</t>
  </si>
  <si>
    <t>Servicios relacionados para la promoción de la igualdad entre mujeres y hombres</t>
  </si>
  <si>
    <t xml:space="preserve"> 104- Cuarta Visitaduría General </t>
  </si>
  <si>
    <t xml:space="preserve">A pesar de los esfuerzos gubernamentales por implementar una política de Igualdad entre Mujeres y Hombres en el país y el gasto del presupuesto que se ejerce para su aplicación, no termina de permear el Principio de Igualdad entre Mujeres y Hombres entre los servidores públicos, situación que se refleja en el actuar cotidiano de los mismos. Todavía existen servidores públicos que buscan la forma de no contratar o de despedir a las Mujeres embarazadas; servidores que acosan sexual o laboralmente a sus compañeras de trabajo y otros que por negligencia no realizan su trabajo a conciencia y permiten que terceros discriminen a Mujeres y Hombres por cuestiones de género.  </t>
  </si>
  <si>
    <t>(Cuarta Visitaduría General)</t>
  </si>
  <si>
    <t>17.7</t>
  </si>
  <si>
    <t>Promover, divulgar, dar seguimiento, evaluar y monitorear la política nacional en materia de Asuntos de la mujer y de Igualdad entre mujeres y hombres</t>
  </si>
  <si>
    <t>E013</t>
  </si>
  <si>
    <t>Comisión Nacional de los Derechos Humanos</t>
  </si>
  <si>
    <t>35</t>
  </si>
  <si>
    <r>
      <t>Acciones de mejora para el siguiente periodo
UR:</t>
    </r>
    <r>
      <rPr>
        <sz val="10"/>
        <rFont val="Soberana Sans"/>
        <family val="2"/>
      </rPr>
      <t xml:space="preserve"> 90X
Mujeres indígenas: En diciembre de 2013 se inicia el Programa de Incorporación de Mujeres Indígenas en Posgrados para el Fortalecimiento Regional, para lo cual se firmaron seis Convenios de colaboración con los Consejos Estatales de Ciencia y Tecnología de seis Entidades Federativas diferentes, con objeto de:  a. Fomentar la incorporación de mujeres de origen indígena en programas de maestría nacionales. b.Fortalecer las capacidades analíticas y académicas de mujeres indígenas interesadas en cursar estudios de posgrado a nivel nacional.  c.Constituirse en una opción de formación de excelencia para mujeres indígenas egresadas de licenciaturas e ingenierías, a través del fortalecimiento académico que les permita su inserción en programas de maestría de reconocido prestigio a nivel nacional.</t>
    </r>
  </si>
  <si>
    <r>
      <t>Justificación de diferencia de avances con respecto a las metas programadas
UR:</t>
    </r>
    <r>
      <rPr>
        <sz val="10"/>
        <rFont val="Soberana Sans"/>
        <family val="2"/>
      </rPr>
      <t xml:space="preserve"> 90X
Mujeres indígenas: Sólo se recibieron solicitudes correspondiente a 250 aspirantes.</t>
    </r>
  </si>
  <si>
    <r>
      <t>Acciones realizadas en el periodo
UR:</t>
    </r>
    <r>
      <rPr>
        <sz val="10"/>
        <rFont val="Soberana Sans"/>
        <family val="2"/>
      </rPr>
      <t xml:space="preserve"> 90X
Mujeres indígenas: Se asignaron 73 apoyos complementarios a 99 becarias indígenas CONACYT.;  Mujeres mexicanas Jefas de familia: Seguimiento académico y administrativo a los apoyos otorgados en el presente ejercicio como en ejercicios anteriores.</t>
    </r>
  </si>
  <si>
    <t>60.0</t>
  </si>
  <si>
    <t>UR: 90X</t>
  </si>
  <si>
    <t>68.00</t>
  </si>
  <si>
    <t>90X</t>
  </si>
  <si>
    <t>Porcentajes de mujeres indígenas apoyadas del total de solicitudes recibidas</t>
  </si>
  <si>
    <t>8.14</t>
  </si>
  <si>
    <t>Promedio de mujeres indígenas apoyadas por entidad federativa</t>
  </si>
  <si>
    <t>171.00</t>
  </si>
  <si>
    <t>616.00</t>
  </si>
  <si>
    <t>Número de mujeres indígenas apoyadas</t>
  </si>
  <si>
    <t>Porcentaje de mujeres jefas de familia apoyadas del total de solicitudes recibidas</t>
  </si>
  <si>
    <t>Promedio de mujeres jefas de familia apoyadas por entidad federativa</t>
  </si>
  <si>
    <t>587.00</t>
  </si>
  <si>
    <t>645.00</t>
  </si>
  <si>
    <t xml:space="preserve">Número de mujeres jefas de familia apoyadas </t>
  </si>
  <si>
    <t xml:space="preserve">Consejo Nacional de Ciencia y Tecnología </t>
  </si>
  <si>
    <t xml:space="preserve">En México, la mayor parte de las madres viven en pareja (77.7%), esto es que están casadas o unidas y el 22.3% son madres solas, es decir que su estado conyugal es soltera (4.4%), separada (5.8%), divorciada (2%) o viuda (10.1%). Las madres con pareja comparten las responsabilidades familiares con el compañero conyugal y es habitual que el varón sea el sostén económico de la familia y la mujer, madre, el apoyo sentimental y la proveedora de servicios para los miembros de su familia. En cambio, las madres sin pareja asumen ambos papeles, al responsabilizarse totalmente de la manutención y educación de su descendencia Es necesario señalar que hay porcentajes altos de madres solas con niveles educativos bajos: una quinta parte no tiene instrucción (19.4%), la mitad no ha concluido la educación básica (48.9%), sólo 13.3% cuenta con la básica completa y 18.4% ha cursado niveles superiores a la básica.   Estos apoyos comprenden la asignación de una beca mensual y un apoyo para útiles que les permita fortalecer su desarrollo profesional. </t>
  </si>
  <si>
    <t>(Consejo Nacional de Ciencia y Tecnología)</t>
  </si>
  <si>
    <t>Apoyos institucionales para actividades científicas, tecnológicas y de innovación.</t>
  </si>
  <si>
    <t>F002</t>
  </si>
  <si>
    <t>Consejo Nacional de Ciencia y Tecnología</t>
  </si>
  <si>
    <t>38</t>
  </si>
  <si>
    <r>
      <t>Acciones de mejora para el siguiente periodo
UR:</t>
    </r>
    <r>
      <rPr>
        <sz val="10"/>
        <rFont val="Soberana Sans"/>
        <family val="2"/>
      </rPr>
      <t xml:space="preserve"> 100
No se prevén mejoras para el siguiente trimestre</t>
    </r>
  </si>
  <si>
    <r>
      <t>Justificación de diferencia de avances con respecto a las metas programadas
UR:</t>
    </r>
    <r>
      <rPr>
        <sz val="10"/>
        <rFont val="Soberana Sans"/>
        <family val="2"/>
      </rPr>
      <t xml:space="preserve"> 100
No se presentan variaciones</t>
    </r>
  </si>
  <si>
    <r>
      <t>Acciones realizadas en el periodo
UR:</t>
    </r>
    <r>
      <rPr>
        <sz val="10"/>
        <rFont val="Soberana Sans"/>
        <family val="2"/>
      </rPr>
      <t xml:space="preserve"> 100
ENCUESTA NACIONAL DE GASTOS DE LOS HOGARES (ENGASTO).  Las actividades correspondientes al cuarto del 2013 fueron las siguientes:  ACTIVIDADES AVANCE  Seguimiento al levantamiento 100%,  Captura de cuestionarios  100%,  Validación de información a nivel estatal  90%,  Supervisión del levantamiento 100%,  Transformación de información  a base de datos a nivel estatal 90%,  Codificación de variables  80%. ENCUESTA NACIONAL DE OCUPACIÓN Y EMPLEO (ENOE): Se actualizaron en agosto del 2013 una serie de indicadores con enfoque de género, a partir de la información captada en la Encuesta Nacional de Ocupación y Empleo (ENOE), correspondientes al tercer  trimestre del 2013.  </t>
    </r>
  </si>
  <si>
    <t>43.56</t>
  </si>
  <si>
    <t>Publicación de la (ENGASTO)</t>
  </si>
  <si>
    <t>Publicación trimestral de 20 indicadores con PEG (ENOE)</t>
  </si>
  <si>
    <t>Informe</t>
  </si>
  <si>
    <t>Actualización de los indicadores estratégicos de ocupación y empleo,  de manera trimestral y su publicación (ENOE)</t>
  </si>
  <si>
    <t>Publicación trimestral de la ENOE</t>
  </si>
  <si>
    <t xml:space="preserve">Información Nacional Estadística y Geográfica </t>
  </si>
  <si>
    <t xml:space="preserve">Se requiere contar con  información estadística que permita analizar la situación de las mujeres en aspectos demográficos, económicos y de empleo, para generar y sustentar los programas encaminados a coadyuvar en la equidad de género </t>
  </si>
  <si>
    <t>(Instituto Nacional de Estadística y Geografía)</t>
  </si>
  <si>
    <t>Producción y difusión de información estadística y geográfica de interés nacional</t>
  </si>
  <si>
    <t>Información Nacional Estadística y Geográfica</t>
  </si>
  <si>
    <r>
      <t>Acciones de mejora para el siguiente periodo
UR:</t>
    </r>
    <r>
      <rPr>
        <sz val="10"/>
        <rFont val="Soberana Sans"/>
        <family val="2"/>
      </rPr>
      <t xml:space="preserve"> GYR
Se continuará con la preparación de los anexos y convocatoria con el propósito de llevar a cabo un proceso de licitación pública nacional para el ejercicio 2014 con el fin de contratar nuevas guarderías. Como parte de las mejoras en la prestación del servicio, se continuará con los trabajos relacionados con la actualización de la herramienta del mecanismo de visitas a guarderías (participación social). Se continuará con los trabajos para la optimización de utilización de la capacidad instalada en las guarderías. Se continuará con los trabajos para concretar los lineamientos para los procedimientos de recursos materiales  en guarderías de prestación directa e indirecta. Continuar con los lineamientos para la actualización de planos arquitectónicos y de instalaciones de todas las guarderías del sistema.</t>
    </r>
  </si>
  <si>
    <r>
      <t>Justificación de diferencia de avances con respecto a las metas programadas
UR:</t>
    </r>
    <r>
      <rPr>
        <sz val="10"/>
        <rFont val="Soberana Sans"/>
        <family val="2"/>
      </rPr>
      <t xml:space="preserve"> GYR
Las acciones de mejora del tercer trimestre, al igual que las de este cuarto trimestre, están previstas para ser concluidas durante el ejercicio 2014.</t>
    </r>
  </si>
  <si>
    <r>
      <t>Acciones realizadas en el periodo
UR:</t>
    </r>
    <r>
      <rPr>
        <sz val="10"/>
        <rFont val="Soberana Sans"/>
        <family val="2"/>
      </rPr>
      <t xml:space="preserve"> GYR
Se enviaron los anexos y Contratos de Servicio para la contratación de guarderías de 2014. Se concluyó con los anexos para llegvar acabo un procesos de licitación pública nacional para contar con un mayor número de guarderías. Se aplicó la encuesta de satisfacción del usuario en las guarderías del sistema. Se aplicó la cédula de verificación de medidas de seguridad para que todas las guarderías cumplan con los criterios solicitados. Se liberó el programa Monitor para la asistencia de los menores y del personal que labora en las guarderías para verificar que el personal cubra la atención de los menores. Se actualizó el módulo de capacitación de personal de guarderías de nivel central y delegacional tanto operativo como administrativo.</t>
    </r>
  </si>
  <si>
    <t>UR: GYR</t>
  </si>
  <si>
    <t>186,019.00</t>
  </si>
  <si>
    <t>185,942.00</t>
  </si>
  <si>
    <t>Personas con derecho al servicio por sexo</t>
  </si>
  <si>
    <t>GYR</t>
  </si>
  <si>
    <t>Numero de trabjadores beneficiados mediante el servicio de guarderias por sexo y entidad federativa</t>
  </si>
  <si>
    <t>Numero de horas promedio de estadía diaria en el mes de reporte por sexo y por entidad federativa</t>
  </si>
  <si>
    <t>1,416.00</t>
  </si>
  <si>
    <t>1,421.00</t>
  </si>
  <si>
    <t>Mensual</t>
  </si>
  <si>
    <t>Número de unidades en operacion</t>
  </si>
  <si>
    <t>Numero de guarderías operando</t>
  </si>
  <si>
    <t>149,219.00</t>
  </si>
  <si>
    <t>141,597.00</t>
  </si>
  <si>
    <t>Niños y niñas atendidos</t>
  </si>
  <si>
    <t>Promedio diario de asistencia</t>
  </si>
  <si>
    <t>85.82</t>
  </si>
  <si>
    <t>Porcentaje de inscripcion en guarderías</t>
  </si>
  <si>
    <t>23.80</t>
  </si>
  <si>
    <t>25.86</t>
  </si>
  <si>
    <t>25.80</t>
  </si>
  <si>
    <t>Cobertura de la demanda del servicio de guardería</t>
  </si>
  <si>
    <t>Tasa de variación de la población beneficiada</t>
  </si>
  <si>
    <t xml:space="preserve"> GYR- Instituto Mexicano del Seguro Social </t>
  </si>
  <si>
    <t xml:space="preserve">La mujer trabajadora, el trabajador viudo o divorciado o aquél al que judicialmente se le hubiera confiando la custodia de sus hijos, o bien los asegurados que por resolución judicial ejerzan la patria potestad y la custodia de un menor, con hijos menores de 4 años no pueden acceder o permanecer al mercado laboral  Al tener que cuidar a sus hijos el ingreso familiar disminuye </t>
  </si>
  <si>
    <t>516</t>
  </si>
  <si>
    <t>(Instituto Mexicano del Seguro Social)</t>
  </si>
  <si>
    <t>Servicios de guardería</t>
  </si>
  <si>
    <t>E007</t>
  </si>
  <si>
    <t>Instituto Mexicano del Seguro Social</t>
  </si>
  <si>
    <r>
      <t>Acciones de mejora para el siguiente periodo
UR:</t>
    </r>
    <r>
      <rPr>
        <sz val="10"/>
        <rFont val="Soberana Sans"/>
        <family val="2"/>
      </rPr>
      <t xml:space="preserve"> GYR
En el cuarto de 2013 se mantiene la politica institucional de proporcionar información suficiente a la población sobre las ventajas de planear un embarazo, y se favorece la libre elección informada durante la adopción del método anticonceptivo; por otro lado, se fortalece la competencia técnica del prestador de servicio, a través de los procesos de actualización ó capacitación continua. Es importante destacar la calidad de la protección anticonceptiva que se entrega en nuestra Institución mediante métodos modernos, eficaces, con menores efectos indeseables y elevadas tasas de continuidad de uso. Los resaultados observados en el cuarto trimestre de 2013 en el Programa de Planificación Familiar se consideran favorables, siendo necesario fortalecer la competencia técnica y las acciones del personal médico para realizar la valoración de riesgo reproductivo en las mujeres en edad fértil; a su vez, el personal de trabajo social y de enfermería, fomentan las acciones de comunicación educativa, individuales y grupales, dirigidas a la población en etapa reproductiva, enfatizado las del varón, con el propósito de incrementar su participación en la regulación de la fecundidad de su pareja. De acuerdo a los resultados obtenidos se mantendrán las actividades educativas a las embarazadas y a la población en general para que acudan a los servicios del IMSS. </t>
    </r>
  </si>
  <si>
    <r>
      <t>Justificación de diferencia de avances con respecto a las metas programadas
UR:</t>
    </r>
    <r>
      <rPr>
        <sz val="10"/>
        <rFont val="Soberana Sans"/>
        <family val="2"/>
      </rPr>
      <t xml:space="preserve"> GYR
La tasa de partos por mil mujeres en edad fértil anualizada al mes de noviembre de 2013, es de 43.5, cifra inferior a la registrada en el mismo periodo del año 2012, que fue de 45.8. En el mes de noviembre de 2013, la cobertura de protección anticonceptiva en el Postparto y transcesárea es de 82.8%, cifra inferior a la registrada en el mismo periodo a la registrada en el mismo periodo de 2012 de 84.2%, en el Postaborto es de 84.9%, ligeramente inferior al mismo periodo del año anterior que fue de 87.1% y en el Post evento obstétrico es de 83.1%, ligeramente inferior al mismo periodo del año anterior que fue de 84.5%. En el IMSS, la distribución por tipo de método en las aceptantes del ámbito de urbano (derechohabiente y población abierta), se mantiene prácticamente sin cambios al comparar los dos periodos, observándose que el uso del dispositivo Intrauterino es de 44.2% y los métodos definitivos de 21.5%; lo cual es satisfactorio por que conlleva a una elevada tasa de continidad en el uso de los métodos otorgados, lo que beneficia a las/os usuarias/os de los mismos.  La efectividad de la comunicación educativa dirigida a la población para que acuda a lka vigilancia prenatal tan pronto sospeche que está embarazada y se inicie el cuidado del binomio ha tenido impacto positivo en ña poblaciópn en general. Iniciar la vigilancia del embarazo desde el primer trimestre permite identificar tempranamente factores de riesgo y/o daños, para la modificaciópn y/o vigilancia de los factores de riesgo u otorgar tratamiento para modificar su historia natural. Este indicador está estimado apartir de las cifras reales disponibles, enero a noviembre 2013.</t>
    </r>
  </si>
  <si>
    <r>
      <t>Acciones realizadas en el periodo
UR:</t>
    </r>
    <r>
      <rPr>
        <sz val="10"/>
        <rFont val="Soberana Sans"/>
        <family val="2"/>
      </rPr>
      <t xml:space="preserve"> GYR
En el mes de noviembre de 2013, se efectuaron acciones de comunicación educativa individuales impartidas por personal de salud, especificamente por enfermería y trabajo social, con la finalidad de realizar consejería en salud reproductiva, en las que además de resolver dudas o ampliar información sobre beneficios y ventajas de usar método anticonceptivo, se ofertan los mismos y, en caso de aceptar alguno en forma libre e informada, se contempla que sea acorde a la valoración de factores de riesgo, necesidades personales y expectativas reproductivas, con la finalidad de planear e iniciar un embarazo en las mejores condiciones de salud. Se reportaron un total de 819,824 entrevistas dirigidas a no embarazadas o no usuarias; 547,897 a puérperas en postparto y posaborto; 322,669 a varones, 154,062 a adolescentes y 504,454 a usuarias/os de métodos de planificación familiar. El personal de salud realiza actividades de comunicación educativa a la población en favor de las mujeres en etapa grávido-puerperal para que acudan a los servicios del IMSS tan pronto sospechen que están embarazadas.</t>
    </r>
  </si>
  <si>
    <t>83.10</t>
  </si>
  <si>
    <t>84.12</t>
  </si>
  <si>
    <t>84.10</t>
  </si>
  <si>
    <t>Cobertura de Protección Anticonceptiva Postevento Obstetrico</t>
  </si>
  <si>
    <t>8.80</t>
  </si>
  <si>
    <t>Promedio de consultas prenatales</t>
  </si>
  <si>
    <t>58.59</t>
  </si>
  <si>
    <t>58.00</t>
  </si>
  <si>
    <t>Porcentaje de inicio oportuno de la vigilancia prenatal</t>
  </si>
  <si>
    <t>45.03</t>
  </si>
  <si>
    <t>Tasa de incidencia</t>
  </si>
  <si>
    <t>Tasa de atención de partos</t>
  </si>
  <si>
    <t xml:space="preserve">Deterioro en los niveles de salud y bienestar de las mujeres en edad reproductiva y de su núcleo familiar, al fallar en la prevención de los embarazos de alto riesgo.  Los cambios demográficos y epidemiológicos en el mundo, en México y en particular en la población del IMSS, ha permitido que en las mujeres se haya incrementado: a) la esperanza de vida, b) la incorporación al mercado laboral, c) la malnutrición en especial la obesidad, lo que se traduce en mujeres que inician la primera gestación a edades más tardías, con presencia de patología crónica o degenerativa que a su vez aumentan el riesgo de enfermar o morir durante la etapa grávido-puerperal.  Necesidad de mayor información a la población para: a. El cuidado de la salud de la madre y el hijo desde antes de la gestación, b. mayor información y capacitación para la identificación de signos y síntomas de alarma que ponen en riesgo la vida del binomio, c. cumplir las indicaciones del personal de salud y acudir a todas las citas que le otorga el personal de salud.  Recambio permanente por jubilación del personal de salud, de los directivos de las unidades médicas y de la delegación que requiere de capacitación por lo menos cada año para mejorar la conducción de los servicios.  </t>
  </si>
  <si>
    <t>Atención a la salud reproductiva</t>
  </si>
  <si>
    <t>E008</t>
  </si>
  <si>
    <r>
      <t>Acciones de mejora para el siguiente periodo
UR:</t>
    </r>
    <r>
      <rPr>
        <sz val="10"/>
        <rFont val="Soberana Sans"/>
        <family val="2"/>
      </rPr>
      <t xml:space="preserve"> GYN
Las acciones de mejora para el siguiente periodo se encuentran el documento asociado: Anexo 2 INF CUALITATIVA_E005 ene-dic 2013, de fecha 20-01-2014</t>
    </r>
  </si>
  <si>
    <r>
      <t>Justificación de diferencia de avances con respecto a las metas programadas
UR:</t>
    </r>
    <r>
      <rPr>
        <sz val="10"/>
        <rFont val="Soberana Sans"/>
        <family val="2"/>
      </rPr>
      <t xml:space="preserve"> GYN
La justificación a las variaciones se encuentra en el documento asociado: Anexo 2 INF CUALITATIVA_E005 ene-dic 2013, de fecha 20-01-2014.</t>
    </r>
  </si>
  <si>
    <r>
      <t>Acciones realizadas en el periodo
UR:</t>
    </r>
    <r>
      <rPr>
        <sz val="10"/>
        <rFont val="Soberana Sans"/>
        <family val="2"/>
      </rPr>
      <t xml:space="preserve"> GYN
Las acciones realizadas en el periodo se encuentra en el documento asociado: Anexo 2 INF CUALITATIVA_E005 ene-dic 2013, de fecha 20-01-2014.</t>
    </r>
  </si>
  <si>
    <t>141.90</t>
  </si>
  <si>
    <t>169.11</t>
  </si>
  <si>
    <t>UR: GYN</t>
  </si>
  <si>
    <t>10.36</t>
  </si>
  <si>
    <t>11.00</t>
  </si>
  <si>
    <t>GYN</t>
  </si>
  <si>
    <t>Porcentaje de embarazadas identificadas con factores de riesgo con respecto al total de embarazadas atendidas en consulta</t>
  </si>
  <si>
    <t>114.86</t>
  </si>
  <si>
    <t>96.00</t>
  </si>
  <si>
    <t>Porcentaje de mujeres embarazadas derechohabientes que reciben ácido fólico durante la consulta prenatal y en Semanas Nacionales de Salud</t>
  </si>
  <si>
    <t>3.44</t>
  </si>
  <si>
    <t>3.70</t>
  </si>
  <si>
    <t>Promedio de consultas por mujer embarazada</t>
  </si>
  <si>
    <t>42.90</t>
  </si>
  <si>
    <t>40.50</t>
  </si>
  <si>
    <t>Razón</t>
  </si>
  <si>
    <t>Razón de muerte materna institucional</t>
  </si>
  <si>
    <t xml:space="preserve">GYN- Instituto de Seguridad y Servicios Sociales de los Trabajadores del Estado </t>
  </si>
  <si>
    <t xml:space="preserve">Las mujeres embarazadas enfrentan múltiples situaciones durante el desarrollo de su embarazo, y es imprescindible identificar en forma oportuna factores de riesgo que pongan en peligro al binomio madre-hijo. Asimismo, no asisten a las unidades el total de mujeres embarazadas, ni con la frecuencia  ideal, considerando la atención médica privada como una opción durante este periodo. </t>
  </si>
  <si>
    <t>(Instituto de Seguridad y Servicios Sociales de los Trabajadores del Estado)</t>
  </si>
  <si>
    <t>169.1</t>
  </si>
  <si>
    <t>Control del Estado de Salud de la Embarazada</t>
  </si>
  <si>
    <t>Instituto de Seguridad y Servicios Sociales de los Trabajadores del Estado</t>
  </si>
  <si>
    <t>51</t>
  </si>
  <si>
    <r>
      <t>Acciones de mejora para el siguiente periodo
UR:</t>
    </r>
    <r>
      <rPr>
        <sz val="10"/>
        <rFont val="Soberana Sans"/>
        <family val="2"/>
      </rPr>
      <t xml:space="preserve"> GYN
Las acciones realizadas en el periodo, se encuentran en el documento asociado Anexo 2 Información Cualitativa E036 4o Trimestre</t>
    </r>
  </si>
  <si>
    <r>
      <t>Justificación de diferencia de avances con respecto a las metas programadas
UR:</t>
    </r>
    <r>
      <rPr>
        <sz val="10"/>
        <rFont val="Soberana Sans"/>
        <family val="2"/>
      </rPr>
      <t xml:space="preserve"> GYN
No se presentaron variaciones en los avances de los indicadores.</t>
    </r>
  </si>
  <si>
    <r>
      <t>Acciones realizadas en el periodo
UR:</t>
    </r>
    <r>
      <rPr>
        <sz val="10"/>
        <rFont val="Soberana Sans"/>
        <family val="2"/>
      </rPr>
      <t xml:space="preserve"> GYN
Las acciones realizadas en el periodo, se encuentran en el documento asociado Anexo 2 Información Cualitativa E036 4o Trimestre</t>
    </r>
  </si>
  <si>
    <t>22.46</t>
  </si>
  <si>
    <t>29.57</t>
  </si>
  <si>
    <t>Número</t>
  </si>
  <si>
    <t>Número de cursos, Seminarios y Diplomados realizados</t>
  </si>
  <si>
    <t>Número de eventos de las campañas de difusión realizados en las Delegaciones Estatales</t>
  </si>
  <si>
    <t>Enlace Certificado</t>
  </si>
  <si>
    <t>Enlaces de Equidad de las Delegaciones Estatales certificados</t>
  </si>
  <si>
    <t>Número de enlaces de Equidad formalizados en las Delegaciones Estatales del Instituto.</t>
  </si>
  <si>
    <t>Número de campañas de difusión realizadas</t>
  </si>
  <si>
    <t>Número de eventos Educativos Realizados en las Delegaciones Estatales</t>
  </si>
  <si>
    <t>Número de líneas de acción del Plan de Cultura Institucional con perspectiva de género realizadas en la Delegaciones Estatales.</t>
  </si>
  <si>
    <t>22.86</t>
  </si>
  <si>
    <t>22.80</t>
  </si>
  <si>
    <t>Porcentaje de Delegaciones Estatales con Plan de Cultura Institucional con perspectiva de género (PCI) incorporado.</t>
  </si>
  <si>
    <t xml:space="preserve">Impulsar campañas de difusión y  eventos educativos  en materia de igualdad y erradicación de la discriminación y violencia de género. Fortalecer la estructura de Enlaces de Equidad en las 35 delegaciones del Instituto. </t>
  </si>
  <si>
    <t>334</t>
  </si>
  <si>
    <t>635</t>
  </si>
  <si>
    <t>29.5</t>
  </si>
  <si>
    <t>Equidad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</si>
</sst>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35" x14ac:knownFonts="1">
    <font>
      <sz val="10"/>
      <name val="Soberana Sans"/>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2"/>
    </font>
    <font>
      <b/>
      <sz val="10"/>
      <name val="Soberana Sans"/>
      <family val="3"/>
    </font>
    <font>
      <sz val="10"/>
      <name val="Soberana Sans"/>
      <family val="3"/>
    </font>
    <font>
      <sz val="11"/>
      <name val="Soberana Sans"/>
      <family val="3"/>
    </font>
    <font>
      <sz val="10"/>
      <color rgb="FFFF0000"/>
      <name val="Soberana Sans"/>
      <family val="3"/>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style="thick">
        <color rgb="FF969696"/>
      </top>
      <bottom style="thick">
        <color rgb="FFD8D8D8"/>
      </bottom>
      <diagonal/>
    </border>
    <border>
      <left/>
      <right style="thick">
        <color rgb="FFD8D8D8"/>
      </right>
      <top style="thick">
        <color rgb="FF969696"/>
      </top>
      <bottom style="thick">
        <color rgb="FFD8D8D8"/>
      </bottom>
      <diagonal/>
    </border>
    <border>
      <left/>
      <right style="thick">
        <color rgb="FF969696"/>
      </right>
      <top/>
      <bottom style="thick">
        <color rgb="FF969696"/>
      </bottom>
      <diagonal/>
    </border>
    <border>
      <left style="thick">
        <color rgb="FF969696"/>
      </left>
      <right/>
      <top/>
      <bottom style="thick">
        <color rgb="FF969696"/>
      </bottom>
      <diagonal/>
    </border>
    <border>
      <left/>
      <right style="medium">
        <color auto="1"/>
      </right>
      <top/>
      <bottom style="medium">
        <color theme="0" tint="-0.499984740745262"/>
      </bottom>
      <diagonal/>
    </border>
    <border>
      <left/>
      <right/>
      <top/>
      <bottom style="medium">
        <color theme="0" tint="-0.499984740745262"/>
      </bottom>
      <diagonal/>
    </border>
    <border>
      <left style="medium">
        <color auto="1"/>
      </left>
      <right/>
      <top/>
      <bottom style="medium">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30" fillId="0" borderId="0" applyFont="0" applyFill="0" applyBorder="0" applyAlignment="0" applyProtection="0"/>
  </cellStyleXfs>
  <cellXfs count="160">
    <xf numFmtId="0" fontId="0" fillId="0" borderId="0" xfId="0"/>
    <xf numFmtId="0" fontId="0" fillId="0" borderId="0" xfId="0" applyAlignment="1">
      <alignment vertical="top" wrapText="1"/>
    </xf>
    <xf numFmtId="0" fontId="18"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23" fillId="34" borderId="0" xfId="0" applyFont="1" applyFill="1" applyAlignment="1">
      <alignment vertical="center"/>
    </xf>
    <xf numFmtId="0" fontId="24" fillId="34" borderId="0" xfId="0" applyFont="1" applyFill="1" applyAlignment="1">
      <alignment vertical="center"/>
    </xf>
    <xf numFmtId="0" fontId="25"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26" fillId="35" borderId="11" xfId="0" applyFont="1" applyFill="1" applyBorder="1" applyAlignment="1">
      <alignment horizontal="centerContinuous" vertical="center"/>
    </xf>
    <xf numFmtId="0" fontId="27" fillId="35" borderId="12" xfId="0" applyFont="1" applyFill="1" applyBorder="1" applyAlignment="1">
      <alignment horizontal="centerContinuous" vertical="center"/>
    </xf>
    <xf numFmtId="0" fontId="27" fillId="35" borderId="12" xfId="0" applyFont="1" applyFill="1" applyBorder="1" applyAlignment="1">
      <alignment horizontal="centerContinuous" vertical="center" wrapText="1"/>
    </xf>
    <xf numFmtId="0" fontId="27" fillId="35" borderId="13" xfId="0" applyFont="1" applyFill="1" applyBorder="1" applyAlignment="1">
      <alignment horizontal="centerContinuous" vertical="center" wrapText="1"/>
    </xf>
    <xf numFmtId="0" fontId="0" fillId="0" borderId="0" xfId="0" applyFill="1" applyAlignment="1">
      <alignment vertical="top" wrapText="1"/>
    </xf>
    <xf numFmtId="0" fontId="19" fillId="0" borderId="14" xfId="0" applyFont="1" applyFill="1" applyBorder="1" applyAlignment="1">
      <alignment vertical="center" wrapText="1"/>
    </xf>
    <xf numFmtId="0" fontId="19" fillId="0" borderId="15"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18" fillId="0" borderId="20"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25" fillId="0" borderId="20" xfId="0" applyFont="1" applyBorder="1" applyAlignment="1">
      <alignment vertical="top" wrapText="1"/>
    </xf>
    <xf numFmtId="0" fontId="28" fillId="0" borderId="23" xfId="0" applyFont="1" applyBorder="1" applyAlignment="1">
      <alignment horizontal="center" vertical="center" wrapText="1"/>
    </xf>
    <xf numFmtId="0" fontId="25" fillId="0" borderId="0" xfId="0" applyFont="1" applyBorder="1" applyAlignment="1">
      <alignment vertical="top" wrapText="1"/>
    </xf>
    <xf numFmtId="3" fontId="29" fillId="0" borderId="23" xfId="0" applyNumberFormat="1" applyFont="1" applyBorder="1" applyAlignment="1">
      <alignment horizontal="center" vertical="center" wrapText="1"/>
    </xf>
    <xf numFmtId="0" fontId="18" fillId="0" borderId="24" xfId="0" applyFont="1" applyBorder="1" applyAlignment="1">
      <alignment horizontal="justify" vertical="center"/>
    </xf>
    <xf numFmtId="0" fontId="0" fillId="0" borderId="17" xfId="0" applyBorder="1" applyAlignment="1">
      <alignment vertical="top" wrapText="1"/>
    </xf>
    <xf numFmtId="0" fontId="18" fillId="0" borderId="17" xfId="0" applyFont="1" applyBorder="1" applyAlignment="1">
      <alignment vertical="top" wrapText="1"/>
    </xf>
    <xf numFmtId="0" fontId="18" fillId="0" borderId="0" xfId="0" applyFont="1" applyBorder="1" applyAlignment="1">
      <alignment vertical="top" wrapText="1"/>
    </xf>
    <xf numFmtId="0" fontId="18" fillId="0" borderId="27" xfId="0" applyFont="1" applyBorder="1" applyAlignment="1">
      <alignment horizontal="justify" vertical="top" wrapText="1"/>
    </xf>
    <xf numFmtId="0" fontId="18" fillId="36" borderId="4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1" xfId="0" applyFont="1" applyBorder="1" applyAlignment="1">
      <alignment horizontal="center" vertical="center" wrapText="1"/>
    </xf>
    <xf numFmtId="0" fontId="25" fillId="0" borderId="0" xfId="0" applyFont="1" applyAlignment="1">
      <alignment vertical="top" wrapText="1"/>
    </xf>
    <xf numFmtId="0" fontId="18" fillId="36" borderId="35" xfId="0" applyFont="1" applyFill="1" applyBorder="1" applyAlignment="1">
      <alignment vertical="center" wrapText="1"/>
    </xf>
    <xf numFmtId="0" fontId="18" fillId="36" borderId="35"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0" borderId="22" xfId="0" applyFont="1" applyBorder="1" applyAlignment="1">
      <alignment horizontal="justify" vertical="top" wrapText="1"/>
    </xf>
    <xf numFmtId="0" fontId="0" fillId="0" borderId="22" xfId="0" applyBorder="1" applyAlignment="1">
      <alignment vertical="top" wrapText="1"/>
    </xf>
    <xf numFmtId="4" fontId="0" fillId="0" borderId="22" xfId="0" applyNumberFormat="1" applyBorder="1" applyAlignment="1">
      <alignment vertical="top" wrapText="1"/>
    </xf>
    <xf numFmtId="4" fontId="0" fillId="0" borderId="22" xfId="0" applyNumberFormat="1" applyFont="1" applyBorder="1" applyAlignment="1">
      <alignment horizontal="center" vertical="top" wrapText="1"/>
    </xf>
    <xf numFmtId="4" fontId="0" fillId="0" borderId="22" xfId="0" applyNumberFormat="1" applyFont="1" applyFill="1" applyBorder="1" applyAlignment="1">
      <alignment horizontal="center" vertical="top" wrapText="1"/>
    </xf>
    <xf numFmtId="0" fontId="0" fillId="0" borderId="51" xfId="0" applyFont="1" applyBorder="1" applyAlignment="1">
      <alignment horizontal="center" vertical="top" wrapText="1"/>
    </xf>
    <xf numFmtId="0" fontId="18" fillId="0" borderId="53" xfId="0" applyFont="1" applyBorder="1" applyAlignment="1">
      <alignment horizontal="justify" vertical="top" wrapText="1"/>
    </xf>
    <xf numFmtId="0" fontId="0" fillId="0" borderId="53" xfId="0" applyBorder="1" applyAlignment="1">
      <alignment vertical="top" wrapText="1"/>
    </xf>
    <xf numFmtId="4" fontId="0" fillId="0" borderId="53" xfId="0" applyNumberFormat="1" applyBorder="1" applyAlignment="1">
      <alignment vertical="top" wrapText="1"/>
    </xf>
    <xf numFmtId="4" fontId="0" fillId="0" borderId="53" xfId="0" applyNumberFormat="1" applyFont="1" applyBorder="1" applyAlignment="1">
      <alignment horizontal="center" vertical="top" wrapText="1"/>
    </xf>
    <xf numFmtId="4" fontId="0" fillId="0" borderId="53" xfId="0" applyNumberFormat="1" applyFont="1" applyFill="1" applyBorder="1" applyAlignment="1">
      <alignment horizontal="center" vertical="top" wrapText="1"/>
    </xf>
    <xf numFmtId="4" fontId="0" fillId="0" borderId="53" xfId="0" applyNumberFormat="1" applyFill="1" applyBorder="1" applyAlignment="1">
      <alignment horizontal="center" vertical="top" wrapText="1"/>
    </xf>
    <xf numFmtId="0" fontId="0" fillId="0" borderId="54" xfId="0" applyFont="1" applyBorder="1" applyAlignment="1">
      <alignment horizontal="center" vertical="top" wrapText="1"/>
    </xf>
    <xf numFmtId="0" fontId="0" fillId="0" borderId="0" xfId="0" applyBorder="1" applyAlignment="1">
      <alignment vertical="top" wrapText="1"/>
    </xf>
    <xf numFmtId="0" fontId="18" fillId="36" borderId="35"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0" borderId="22" xfId="0" applyFont="1" applyBorder="1" applyAlignment="1">
      <alignment horizontal="justify" vertical="top" wrapText="1"/>
    </xf>
    <xf numFmtId="0" fontId="18" fillId="0" borderId="53" xfId="0" applyFont="1" applyBorder="1" applyAlignment="1">
      <alignment horizontal="justify" vertical="top" wrapText="1"/>
    </xf>
    <xf numFmtId="0" fontId="27" fillId="35" borderId="60" xfId="0" applyFont="1" applyFill="1" applyBorder="1" applyAlignment="1">
      <alignment horizontal="centerContinuous" vertical="center" wrapText="1"/>
    </xf>
    <xf numFmtId="0" fontId="27" fillId="35" borderId="10" xfId="0" applyFont="1" applyFill="1" applyBorder="1" applyAlignment="1">
      <alignment horizontal="centerContinuous" vertical="center" wrapText="1"/>
    </xf>
    <xf numFmtId="0" fontId="27" fillId="35" borderId="10" xfId="0" applyFont="1" applyFill="1" applyBorder="1" applyAlignment="1">
      <alignment horizontal="centerContinuous" vertical="center"/>
    </xf>
    <xf numFmtId="0" fontId="26" fillId="35" borderId="61" xfId="0" applyFont="1" applyFill="1" applyBorder="1" applyAlignment="1">
      <alignment horizontal="centerContinuous" vertical="center"/>
    </xf>
    <xf numFmtId="0" fontId="0" fillId="0" borderId="47" xfId="0" applyFont="1" applyBorder="1" applyAlignment="1">
      <alignment horizontal="center" vertical="center" wrapText="1"/>
    </xf>
    <xf numFmtId="164" fontId="0" fillId="0" borderId="39" xfId="0" applyNumberFormat="1" applyFill="1" applyBorder="1" applyAlignment="1">
      <alignment horizontal="center" vertical="center" wrapText="1"/>
    </xf>
    <xf numFmtId="0" fontId="0" fillId="0" borderId="62" xfId="0" applyFont="1" applyBorder="1" applyAlignment="1">
      <alignment horizontal="center" vertical="center" wrapText="1"/>
    </xf>
    <xf numFmtId="164" fontId="0" fillId="0" borderId="63" xfId="0" applyNumberFormat="1" applyFill="1" applyBorder="1" applyAlignment="1">
      <alignment horizontal="center" vertical="center" wrapText="1"/>
    </xf>
    <xf numFmtId="0" fontId="18" fillId="0" borderId="63" xfId="0" applyFont="1" applyBorder="1" applyAlignment="1">
      <alignment vertical="top" wrapText="1"/>
    </xf>
    <xf numFmtId="0" fontId="0" fillId="0" borderId="63" xfId="0" applyBorder="1" applyAlignment="1">
      <alignment vertical="top" wrapText="1"/>
    </xf>
    <xf numFmtId="0" fontId="18" fillId="0" borderId="64" xfId="0" applyFont="1" applyBorder="1" applyAlignment="1">
      <alignment vertical="top" wrapText="1"/>
    </xf>
    <xf numFmtId="43" fontId="0" fillId="0" borderId="54" xfId="0" applyNumberFormat="1" applyFont="1" applyBorder="1" applyAlignment="1">
      <alignment horizontal="center" vertical="top" wrapText="1"/>
    </xf>
    <xf numFmtId="43" fontId="0" fillId="0" borderId="53" xfId="0" applyNumberFormat="1" applyFill="1" applyBorder="1" applyAlignment="1">
      <alignment horizontal="center" vertical="top" wrapText="1"/>
    </xf>
    <xf numFmtId="43" fontId="0" fillId="0" borderId="0" xfId="42" applyNumberFormat="1" applyFont="1" applyAlignment="1">
      <alignment vertical="top" wrapText="1"/>
    </xf>
    <xf numFmtId="4" fontId="0" fillId="0" borderId="0" xfId="42" applyNumberFormat="1" applyFont="1" applyAlignment="1">
      <alignment vertical="top" wrapText="1"/>
    </xf>
    <xf numFmtId="11" fontId="0" fillId="0" borderId="0" xfId="0" applyNumberFormat="1" applyAlignment="1">
      <alignment vertical="top" wrapText="1"/>
    </xf>
    <xf numFmtId="164" fontId="0" fillId="0" borderId="66" xfId="0" applyNumberFormat="1" applyFill="1" applyBorder="1" applyAlignment="1">
      <alignment horizontal="center" vertical="center" wrapText="1"/>
    </xf>
    <xf numFmtId="0" fontId="0" fillId="0" borderId="67" xfId="0" applyFont="1" applyBorder="1" applyAlignment="1">
      <alignment horizontal="center" vertical="center" wrapText="1"/>
    </xf>
    <xf numFmtId="0" fontId="0" fillId="0" borderId="0" xfId="0" applyBorder="1" applyAlignment="1">
      <alignment vertical="top" wrapText="1"/>
    </xf>
    <xf numFmtId="0" fontId="0" fillId="0" borderId="21" xfId="0" applyBorder="1" applyAlignment="1">
      <alignment vertical="top" wrapText="1"/>
    </xf>
    <xf numFmtId="0" fontId="22" fillId="33" borderId="0" xfId="0" applyFont="1" applyFill="1" applyAlignment="1">
      <alignment horizontal="center" vertical="center" wrapText="1"/>
    </xf>
    <xf numFmtId="0" fontId="21" fillId="0" borderId="10" xfId="0" applyFont="1" applyBorder="1" applyAlignment="1">
      <alignment horizontal="center" vertical="center" wrapText="1"/>
    </xf>
    <xf numFmtId="0" fontId="19" fillId="0" borderId="15"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20" fillId="0" borderId="15" xfId="0" applyFont="1" applyFill="1" applyBorder="1" applyAlignment="1">
      <alignment horizontal="justify" vertical="center" wrapText="1"/>
    </xf>
    <xf numFmtId="0" fontId="20" fillId="0" borderId="16" xfId="0" applyFont="1" applyFill="1" applyBorder="1" applyAlignment="1">
      <alignment horizontal="justify" vertical="center" wrapText="1"/>
    </xf>
    <xf numFmtId="165" fontId="18" fillId="0" borderId="14" xfId="0" applyNumberFormat="1" applyFont="1" applyFill="1" applyBorder="1" applyAlignment="1">
      <alignment horizontal="center" vertical="center" wrapText="1"/>
    </xf>
    <xf numFmtId="165" fontId="18" fillId="0" borderId="15" xfId="0" applyNumberFormat="1" applyFont="1" applyFill="1" applyBorder="1" applyAlignment="1">
      <alignment horizontal="center" vertical="center" wrapText="1"/>
    </xf>
    <xf numFmtId="164" fontId="21" fillId="0" borderId="58" xfId="0" applyNumberFormat="1" applyFont="1" applyFill="1" applyBorder="1" applyAlignment="1">
      <alignment horizontal="center" vertical="center" wrapText="1"/>
    </xf>
    <xf numFmtId="164" fontId="21" fillId="0" borderId="59" xfId="0" applyNumberFormat="1" applyFont="1" applyFill="1" applyBorder="1" applyAlignment="1">
      <alignment horizontal="center" vertical="center" wrapText="1"/>
    </xf>
    <xf numFmtId="0" fontId="0" fillId="0" borderId="0" xfId="0" applyBorder="1" applyAlignment="1">
      <alignment horizontal="justify" vertical="top" wrapText="1"/>
    </xf>
    <xf numFmtId="0" fontId="28" fillId="0" borderId="22" xfId="0" applyFont="1" applyBorder="1" applyAlignment="1">
      <alignment horizontal="center" vertical="center" wrapText="1"/>
    </xf>
    <xf numFmtId="164" fontId="21" fillId="0" borderId="19" xfId="0" applyNumberFormat="1" applyFont="1" applyFill="1" applyBorder="1" applyAlignment="1">
      <alignment horizontal="justify" vertical="center" wrapText="1"/>
    </xf>
    <xf numFmtId="164" fontId="21" fillId="0" borderId="18" xfId="0" applyNumberFormat="1" applyFont="1" applyFill="1" applyBorder="1" applyAlignment="1">
      <alignment horizontal="justify" vertical="center" wrapText="1"/>
    </xf>
    <xf numFmtId="0" fontId="18" fillId="0" borderId="25" xfId="0" applyFont="1" applyBorder="1" applyAlignment="1">
      <alignment horizontal="center" vertical="top" wrapText="1"/>
    </xf>
    <xf numFmtId="0" fontId="18" fillId="0" borderId="17" xfId="0" applyFont="1" applyBorder="1" applyAlignment="1">
      <alignment horizontal="center" vertical="top" wrapText="1"/>
    </xf>
    <xf numFmtId="0" fontId="18" fillId="0" borderId="26" xfId="0" applyFont="1" applyBorder="1" applyAlignment="1">
      <alignment horizontal="center" vertical="top" wrapText="1"/>
    </xf>
    <xf numFmtId="0" fontId="0" fillId="0" borderId="21" xfId="0" applyBorder="1" applyAlignment="1">
      <alignment horizontal="justify" vertical="top" wrapText="1"/>
    </xf>
    <xf numFmtId="0" fontId="0" fillId="0" borderId="29" xfId="0" applyBorder="1" applyAlignment="1">
      <alignment horizontal="justify" vertical="top" wrapText="1"/>
    </xf>
    <xf numFmtId="0" fontId="0" fillId="0" borderId="28" xfId="0" applyBorder="1" applyAlignment="1">
      <alignment horizontal="justify" vertical="top" wrapText="1"/>
    </xf>
    <xf numFmtId="0" fontId="18" fillId="36" borderId="30"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41" xfId="0" applyFont="1" applyFill="1" applyBorder="1" applyAlignment="1">
      <alignment horizontal="center" vertical="center" wrapText="1"/>
    </xf>
    <xf numFmtId="0" fontId="18" fillId="36" borderId="42" xfId="0" applyFont="1" applyFill="1" applyBorder="1" applyAlignment="1">
      <alignment horizontal="center" vertical="center" wrapText="1"/>
    </xf>
    <xf numFmtId="0" fontId="18" fillId="36" borderId="43" xfId="0" applyFont="1" applyFill="1" applyBorder="1" applyAlignment="1">
      <alignment horizontal="center" vertical="center" wrapText="1"/>
    </xf>
    <xf numFmtId="0" fontId="18" fillId="36" borderId="44" xfId="0" applyFont="1" applyFill="1" applyBorder="1" applyAlignment="1">
      <alignment horizontal="center" vertical="center" wrapText="1"/>
    </xf>
    <xf numFmtId="0" fontId="18" fillId="36" borderId="46" xfId="0" applyFont="1" applyFill="1" applyBorder="1" applyAlignment="1">
      <alignment horizontal="center" vertical="center" wrapText="1"/>
    </xf>
    <xf numFmtId="0" fontId="18" fillId="36" borderId="47" xfId="0" applyFont="1" applyFill="1" applyBorder="1" applyAlignment="1">
      <alignment horizontal="center" vertical="center" wrapText="1"/>
    </xf>
    <xf numFmtId="0" fontId="18" fillId="0" borderId="20" xfId="0" applyFont="1" applyBorder="1" applyAlignment="1">
      <alignment horizontal="justify" vertical="center" wrapText="1"/>
    </xf>
    <xf numFmtId="0" fontId="18"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8" fillId="0" borderId="25" xfId="0" applyFont="1" applyFill="1" applyBorder="1" applyAlignment="1">
      <alignment horizontal="justify" vertical="top" wrapText="1"/>
    </xf>
    <xf numFmtId="0" fontId="18" fillId="0" borderId="17" xfId="0" applyFont="1" applyFill="1" applyBorder="1" applyAlignment="1">
      <alignment horizontal="justify" vertical="top" wrapText="1"/>
    </xf>
    <xf numFmtId="0" fontId="18" fillId="0" borderId="26" xfId="0" applyFont="1" applyFill="1" applyBorder="1" applyAlignment="1">
      <alignment horizontal="justify" vertical="top" wrapText="1"/>
    </xf>
    <xf numFmtId="0" fontId="18" fillId="0" borderId="55"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56" xfId="0" applyFont="1" applyFill="1" applyBorder="1" applyAlignment="1">
      <alignment horizontal="justify" vertical="top" wrapText="1"/>
    </xf>
    <xf numFmtId="0" fontId="18" fillId="0" borderId="38"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7" xfId="0" applyFont="1" applyFill="1" applyBorder="1" applyAlignment="1">
      <alignment horizontal="justify" vertical="top" wrapText="1"/>
    </xf>
    <xf numFmtId="0" fontId="18" fillId="36" borderId="25" xfId="0" applyFont="1" applyFill="1" applyBorder="1" applyAlignment="1">
      <alignment horizontal="center" vertical="center"/>
    </xf>
    <xf numFmtId="0" fontId="18" fillId="36" borderId="17" xfId="0" applyFont="1" applyFill="1" applyBorder="1" applyAlignment="1">
      <alignment horizontal="center" vertical="center"/>
    </xf>
    <xf numFmtId="0" fontId="18" fillId="36" borderId="48" xfId="0" applyFont="1" applyFill="1" applyBorder="1" applyAlignment="1">
      <alignment horizontal="center" vertical="center"/>
    </xf>
    <xf numFmtId="0" fontId="18" fillId="36" borderId="38" xfId="0" applyFont="1" applyFill="1" applyBorder="1" applyAlignment="1">
      <alignment horizontal="center" vertical="center"/>
    </xf>
    <xf numFmtId="0" fontId="18" fillId="36" borderId="39" xfId="0" applyFont="1" applyFill="1" applyBorder="1" applyAlignment="1">
      <alignment horizontal="center" vertical="center"/>
    </xf>
    <xf numFmtId="0" fontId="18" fillId="36" borderId="49" xfId="0" applyFont="1" applyFill="1" applyBorder="1" applyAlignment="1">
      <alignment horizontal="center" vertical="center"/>
    </xf>
    <xf numFmtId="0" fontId="18" fillId="0" borderId="50" xfId="0" applyFont="1" applyBorder="1" applyAlignment="1">
      <alignment horizontal="justify" vertical="top" wrapText="1"/>
    </xf>
    <xf numFmtId="0" fontId="18" fillId="0" borderId="22" xfId="0" applyFont="1" applyBorder="1" applyAlignment="1">
      <alignment horizontal="justify" vertical="top" wrapText="1"/>
    </xf>
    <xf numFmtId="0" fontId="18" fillId="0" borderId="52" xfId="0" applyFont="1" applyBorder="1" applyAlignment="1">
      <alignment horizontal="justify" vertical="top" wrapText="1"/>
    </xf>
    <xf numFmtId="0" fontId="18" fillId="0" borderId="53" xfId="0" applyFont="1" applyBorder="1" applyAlignment="1">
      <alignment horizontal="justify" vertical="top" wrapText="1"/>
    </xf>
    <xf numFmtId="164" fontId="21" fillId="0" borderId="19" xfId="0" applyNumberFormat="1" applyFont="1" applyFill="1" applyBorder="1" applyAlignment="1">
      <alignment horizontal="left" vertical="center" wrapText="1"/>
    </xf>
    <xf numFmtId="164" fontId="21" fillId="0" borderId="18" xfId="0" applyNumberFormat="1" applyFont="1" applyFill="1" applyBorder="1" applyAlignment="1">
      <alignment horizontal="left" vertical="center" wrapText="1"/>
    </xf>
    <xf numFmtId="0" fontId="18" fillId="0" borderId="38" xfId="0" applyFont="1" applyBorder="1" applyAlignment="1">
      <alignment horizontal="justify" vertical="center" wrapText="1"/>
    </xf>
    <xf numFmtId="0" fontId="18" fillId="0" borderId="39" xfId="0" applyFont="1" applyBorder="1" applyAlignment="1">
      <alignment horizontal="justify" vertical="center" wrapText="1"/>
    </xf>
    <xf numFmtId="0" fontId="0" fillId="0"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18" fillId="0" borderId="64" xfId="0" applyFont="1" applyBorder="1" applyAlignment="1">
      <alignment horizontal="justify" vertical="center" wrapText="1"/>
    </xf>
    <xf numFmtId="0" fontId="18" fillId="0" borderId="63" xfId="0" applyFont="1" applyBorder="1" applyAlignment="1">
      <alignment horizontal="justify" vertical="center" wrapText="1"/>
    </xf>
    <xf numFmtId="0" fontId="0" fillId="0" borderId="63"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63" xfId="0" applyBorder="1" applyAlignment="1">
      <alignment horizontal="justify" vertical="top" wrapText="1"/>
    </xf>
    <xf numFmtId="0" fontId="0" fillId="0" borderId="62" xfId="0" applyBorder="1" applyAlignment="1">
      <alignment horizontal="justify" vertical="top" wrapText="1"/>
    </xf>
    <xf numFmtId="0" fontId="18" fillId="0" borderId="65" xfId="0" applyFont="1" applyBorder="1" applyAlignment="1">
      <alignment horizontal="justify" vertical="center" wrapText="1"/>
    </xf>
    <xf numFmtId="0" fontId="18" fillId="0" borderId="66" xfId="0" applyFont="1" applyBorder="1" applyAlignment="1">
      <alignment horizontal="justify" vertical="center" wrapText="1"/>
    </xf>
    <xf numFmtId="0" fontId="0" fillId="0" borderId="66" xfId="0" applyFont="1" applyFill="1" applyBorder="1" applyAlignment="1">
      <alignment horizontal="center" vertical="center" wrapText="1"/>
    </xf>
    <xf numFmtId="0" fontId="0" fillId="0" borderId="66" xfId="0" applyFont="1" applyBorder="1" applyAlignment="1">
      <alignment horizontal="center" vertical="center" wrapText="1"/>
    </xf>
    <xf numFmtId="0" fontId="31" fillId="0" borderId="25" xfId="0" applyFont="1" applyFill="1" applyBorder="1" applyAlignment="1">
      <alignment horizontal="justify" vertical="top" wrapText="1"/>
    </xf>
    <xf numFmtId="164" fontId="33" fillId="0" borderId="19" xfId="0" applyNumberFormat="1" applyFont="1" applyFill="1" applyBorder="1" applyAlignment="1">
      <alignment horizontal="justify" vertical="center" wrapText="1"/>
    </xf>
    <xf numFmtId="164" fontId="33" fillId="0" borderId="18" xfId="0" applyNumberFormat="1" applyFont="1" applyFill="1" applyBorder="1" applyAlignment="1">
      <alignment horizontal="justify" vertical="center" wrapText="1"/>
    </xf>
    <xf numFmtId="164" fontId="32" fillId="0" borderId="19" xfId="0" applyNumberFormat="1" applyFont="1" applyFill="1" applyBorder="1" applyAlignment="1">
      <alignment horizontal="left" vertical="center" wrapText="1"/>
    </xf>
    <xf numFmtId="164" fontId="32"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abSelected="1" view="pageBreakPreview" zoomScale="65" zoomScaleNormal="68"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80" t="s">
        <v>6</v>
      </c>
      <c r="E4" s="80"/>
      <c r="F4" s="80"/>
      <c r="G4" s="80"/>
      <c r="H4" s="81"/>
      <c r="I4" s="18"/>
      <c r="J4" s="82" t="s">
        <v>7</v>
      </c>
      <c r="K4" s="80"/>
      <c r="L4" s="17" t="s">
        <v>8</v>
      </c>
      <c r="M4" s="83" t="s">
        <v>9</v>
      </c>
      <c r="N4" s="83"/>
      <c r="O4" s="83"/>
      <c r="P4" s="83"/>
      <c r="Q4" s="84"/>
      <c r="R4" s="19"/>
      <c r="S4" s="85" t="s">
        <v>10</v>
      </c>
      <c r="T4" s="86"/>
      <c r="U4" s="86"/>
      <c r="V4" s="87" t="s">
        <v>11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7.15" customHeight="1" thickBot="1" x14ac:dyDescent="0.25">
      <c r="B6" s="20" t="s">
        <v>13</v>
      </c>
      <c r="C6" s="21" t="s">
        <v>14</v>
      </c>
      <c r="D6" s="89" t="s">
        <v>15</v>
      </c>
      <c r="E6" s="89"/>
      <c r="F6" s="89"/>
      <c r="G6" s="89"/>
      <c r="H6" s="89"/>
      <c r="I6" s="22"/>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22"/>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22"/>
      <c r="J8" s="26">
        <v>26000</v>
      </c>
      <c r="K8" s="26">
        <v>1000</v>
      </c>
      <c r="L8" s="26">
        <v>30007</v>
      </c>
      <c r="M8" s="26">
        <v>1050</v>
      </c>
      <c r="N8" s="25"/>
      <c r="O8" s="22"/>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84" customHeight="1" thickTop="1" thickBot="1" x14ac:dyDescent="0.25">
      <c r="B10" s="27" t="s">
        <v>20</v>
      </c>
      <c r="C10" s="91" t="s">
        <v>168</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22"/>
      <c r="S14" s="30" t="s">
        <v>27</v>
      </c>
      <c r="T14" s="96" t="s">
        <v>161</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22"/>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44</v>
      </c>
      <c r="C21" s="117"/>
      <c r="D21" s="117"/>
      <c r="E21" s="117"/>
      <c r="F21" s="117"/>
      <c r="G21" s="117"/>
      <c r="H21" s="117"/>
      <c r="I21" s="117"/>
      <c r="J21" s="117"/>
      <c r="K21" s="117"/>
      <c r="L21" s="117"/>
      <c r="M21" s="118" t="s">
        <v>14</v>
      </c>
      <c r="N21" s="118"/>
      <c r="O21" s="118" t="s">
        <v>45</v>
      </c>
      <c r="P21" s="118"/>
      <c r="Q21" s="119" t="s">
        <v>46</v>
      </c>
      <c r="R21" s="119"/>
      <c r="S21" s="34" t="s">
        <v>47</v>
      </c>
      <c r="T21" s="34" t="s">
        <v>47</v>
      </c>
      <c r="U21" s="34" t="s">
        <v>48</v>
      </c>
      <c r="V21" s="34">
        <f>+IF(ISERR(U21/T21*100),"N/A",ROUND(U21/T21*100,2))</f>
        <v>133.33000000000001</v>
      </c>
      <c r="W21" s="35">
        <f>+IF(ISERR(U21/S21*100),"N/A",ROUND(U21/S21*100,2))</f>
        <v>133.33000000000001</v>
      </c>
    </row>
    <row r="22" spans="2:27" ht="56.25" customHeight="1" x14ac:dyDescent="0.2">
      <c r="B22" s="116" t="s">
        <v>49</v>
      </c>
      <c r="C22" s="117"/>
      <c r="D22" s="117"/>
      <c r="E22" s="117"/>
      <c r="F22" s="117"/>
      <c r="G22" s="117"/>
      <c r="H22" s="117"/>
      <c r="I22" s="117"/>
      <c r="J22" s="117"/>
      <c r="K22" s="117"/>
      <c r="L22" s="117"/>
      <c r="M22" s="118" t="s">
        <v>14</v>
      </c>
      <c r="N22" s="118"/>
      <c r="O22" s="118" t="s">
        <v>50</v>
      </c>
      <c r="P22" s="118"/>
      <c r="Q22" s="119" t="s">
        <v>51</v>
      </c>
      <c r="R22" s="119"/>
      <c r="S22" s="34" t="s">
        <v>52</v>
      </c>
      <c r="T22" s="34" t="s">
        <v>52</v>
      </c>
      <c r="U22" s="34" t="s">
        <v>53</v>
      </c>
      <c r="V22" s="34">
        <f>+IF(ISERR(U22/T22*100),"N/A",ROUND(U22/T22*100,2))</f>
        <v>111.69</v>
      </c>
      <c r="W22" s="35">
        <f>+IF(ISERR(U22/S22*100),"N/A",ROUND(U22/S22*100,2))</f>
        <v>111.69</v>
      </c>
    </row>
    <row r="23" spans="2:27" ht="56.25" customHeight="1" x14ac:dyDescent="0.2">
      <c r="B23" s="116" t="s">
        <v>54</v>
      </c>
      <c r="C23" s="117"/>
      <c r="D23" s="117"/>
      <c r="E23" s="117"/>
      <c r="F23" s="117"/>
      <c r="G23" s="117"/>
      <c r="H23" s="117"/>
      <c r="I23" s="117"/>
      <c r="J23" s="117"/>
      <c r="K23" s="117"/>
      <c r="L23" s="117"/>
      <c r="M23" s="118" t="s">
        <v>14</v>
      </c>
      <c r="N23" s="118"/>
      <c r="O23" s="118" t="s">
        <v>55</v>
      </c>
      <c r="P23" s="118"/>
      <c r="Q23" s="119" t="s">
        <v>46</v>
      </c>
      <c r="R23" s="119"/>
      <c r="S23" s="34" t="s">
        <v>56</v>
      </c>
      <c r="T23" s="34" t="s">
        <v>56</v>
      </c>
      <c r="U23" s="34" t="s">
        <v>57</v>
      </c>
      <c r="V23" s="34">
        <f>+IF(ISERR(U23/T23*100),"N/A",ROUND(U23/T23*100,2))</f>
        <v>125.04</v>
      </c>
      <c r="W23" s="35">
        <f>+IF(ISERR(U23/S23*100),"N/A",ROUND(U23/S23*100,2))</f>
        <v>125.04</v>
      </c>
    </row>
    <row r="24" spans="2:27" ht="56.25" customHeight="1" x14ac:dyDescent="0.2">
      <c r="B24" s="116" t="s">
        <v>58</v>
      </c>
      <c r="C24" s="117"/>
      <c r="D24" s="117"/>
      <c r="E24" s="117"/>
      <c r="F24" s="117"/>
      <c r="G24" s="117"/>
      <c r="H24" s="117"/>
      <c r="I24" s="117"/>
      <c r="J24" s="117"/>
      <c r="K24" s="117"/>
      <c r="L24" s="117"/>
      <c r="M24" s="118" t="s">
        <v>14</v>
      </c>
      <c r="N24" s="118"/>
      <c r="O24" s="118" t="s">
        <v>59</v>
      </c>
      <c r="P24" s="118"/>
      <c r="Q24" s="119" t="s">
        <v>60</v>
      </c>
      <c r="R24" s="119"/>
      <c r="S24" s="34" t="s">
        <v>61</v>
      </c>
      <c r="T24" s="34" t="s">
        <v>61</v>
      </c>
      <c r="U24" s="34" t="s">
        <v>62</v>
      </c>
      <c r="V24" s="34">
        <f>+IF(ISERR(U24/T24*100),"N/A",ROUND(U24/T24*100,2))</f>
        <v>0</v>
      </c>
      <c r="W24" s="35">
        <f>+IF(ISERR(U24/S24*100),"N/A",ROUND(U24/S24*100,2))</f>
        <v>0</v>
      </c>
    </row>
    <row r="25" spans="2:27" ht="56.25" customHeight="1" thickBot="1" x14ac:dyDescent="0.25">
      <c r="B25" s="116" t="s">
        <v>63</v>
      </c>
      <c r="C25" s="117"/>
      <c r="D25" s="117"/>
      <c r="E25" s="117"/>
      <c r="F25" s="117"/>
      <c r="G25" s="117"/>
      <c r="H25" s="117"/>
      <c r="I25" s="117"/>
      <c r="J25" s="117"/>
      <c r="K25" s="117"/>
      <c r="L25" s="117"/>
      <c r="M25" s="118" t="s">
        <v>14</v>
      </c>
      <c r="N25" s="118"/>
      <c r="O25" s="118" t="s">
        <v>169</v>
      </c>
      <c r="P25" s="118"/>
      <c r="Q25" s="119" t="s">
        <v>60</v>
      </c>
      <c r="R25" s="119"/>
      <c r="S25" s="34" t="s">
        <v>61</v>
      </c>
      <c r="T25" s="34" t="s">
        <v>61</v>
      </c>
      <c r="U25" s="34" t="s">
        <v>61</v>
      </c>
      <c r="V25" s="34">
        <f>+IF(ISERR(U25/T25*100),"N/A",ROUND(U25/T25*100,2))</f>
        <v>100</v>
      </c>
      <c r="W25" s="35">
        <f>+IF(ISERR(U25/S25*100),"N/A",ROUND(U25/S25*100,2))</f>
        <v>100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9" t="s">
        <v>65</v>
      </c>
      <c r="C27" s="130"/>
      <c r="D27" s="130"/>
      <c r="E27" s="130"/>
      <c r="F27" s="130"/>
      <c r="G27" s="130"/>
      <c r="H27" s="130"/>
      <c r="I27" s="130"/>
      <c r="J27" s="130"/>
      <c r="K27" s="130"/>
      <c r="L27" s="130"/>
      <c r="M27" s="130"/>
      <c r="N27" s="130"/>
      <c r="O27" s="130"/>
      <c r="P27" s="130"/>
      <c r="Q27" s="131"/>
      <c r="R27" s="37" t="s">
        <v>38</v>
      </c>
      <c r="S27" s="103" t="s">
        <v>39</v>
      </c>
      <c r="T27" s="103"/>
      <c r="U27" s="38" t="s">
        <v>66</v>
      </c>
      <c r="V27" s="102" t="s">
        <v>67</v>
      </c>
      <c r="W27" s="104"/>
    </row>
    <row r="28" spans="2:27" ht="30.75" customHeight="1" thickBot="1" x14ac:dyDescent="0.25">
      <c r="B28" s="132"/>
      <c r="C28" s="133"/>
      <c r="D28" s="133"/>
      <c r="E28" s="133"/>
      <c r="F28" s="133"/>
      <c r="G28" s="133"/>
      <c r="H28" s="133"/>
      <c r="I28" s="133"/>
      <c r="J28" s="133"/>
      <c r="K28" s="133"/>
      <c r="L28" s="133"/>
      <c r="M28" s="133"/>
      <c r="N28" s="133"/>
      <c r="O28" s="133"/>
      <c r="P28" s="133"/>
      <c r="Q28" s="134"/>
      <c r="R28" s="39" t="s">
        <v>68</v>
      </c>
      <c r="S28" s="39" t="s">
        <v>68</v>
      </c>
      <c r="T28" s="39" t="s">
        <v>69</v>
      </c>
      <c r="U28" s="39" t="s">
        <v>68</v>
      </c>
      <c r="V28" s="39" t="s">
        <v>70</v>
      </c>
      <c r="W28" s="32" t="s">
        <v>60</v>
      </c>
      <c r="Y28" s="36"/>
    </row>
    <row r="29" spans="2:27" ht="23.25" customHeight="1" thickBot="1" x14ac:dyDescent="0.25">
      <c r="B29" s="135" t="s">
        <v>71</v>
      </c>
      <c r="C29" s="136"/>
      <c r="D29" s="136"/>
      <c r="E29" s="40" t="s">
        <v>72</v>
      </c>
      <c r="F29" s="40"/>
      <c r="G29" s="40"/>
      <c r="H29" s="41"/>
      <c r="I29" s="41"/>
      <c r="J29" s="41"/>
      <c r="K29" s="41"/>
      <c r="L29" s="41"/>
      <c r="M29" s="41"/>
      <c r="N29" s="41"/>
      <c r="O29" s="41"/>
      <c r="P29" s="42"/>
      <c r="Q29" s="42"/>
      <c r="R29" s="43" t="s">
        <v>73</v>
      </c>
      <c r="S29" s="44" t="s">
        <v>12</v>
      </c>
      <c r="T29" s="42"/>
      <c r="U29" s="44" t="s">
        <v>74</v>
      </c>
      <c r="V29" s="42"/>
      <c r="W29" s="45">
        <f>+IF(ISERR(U29/R29*100),"N/A",ROUND(U29/R29*100,2))</f>
        <v>67.37</v>
      </c>
    </row>
    <row r="30" spans="2:27" ht="26.25" customHeight="1" thickBot="1" x14ac:dyDescent="0.25">
      <c r="B30" s="137" t="s">
        <v>75</v>
      </c>
      <c r="C30" s="138"/>
      <c r="D30" s="138"/>
      <c r="E30" s="46" t="s">
        <v>72</v>
      </c>
      <c r="F30" s="46"/>
      <c r="G30" s="46"/>
      <c r="H30" s="47"/>
      <c r="I30" s="47"/>
      <c r="J30" s="47"/>
      <c r="K30" s="47"/>
      <c r="L30" s="47"/>
      <c r="M30" s="47"/>
      <c r="N30" s="47"/>
      <c r="O30" s="47"/>
      <c r="P30" s="48"/>
      <c r="Q30" s="48"/>
      <c r="R30" s="49" t="s">
        <v>76</v>
      </c>
      <c r="S30" s="50" t="s">
        <v>76</v>
      </c>
      <c r="T30" s="51">
        <f>+IF(ISERR(S30/R30*100),"N/A",ROUND(S30/R30*100,2))</f>
        <v>100</v>
      </c>
      <c r="U30" s="50" t="s">
        <v>74</v>
      </c>
      <c r="V30" s="51">
        <f>+IF(ISERR(U30/S30*100),"N/A",ROUND(U30/S30*100,2))</f>
        <v>66.97</v>
      </c>
      <c r="W30" s="52">
        <f>+IF(ISERR(U30/R30*100),"N/A",ROUND(U30/R30*100,2))</f>
        <v>66.97</v>
      </c>
    </row>
    <row r="31" spans="2:27" ht="22.5" customHeight="1" thickTop="1" thickBot="1" x14ac:dyDescent="0.25">
      <c r="B31" s="11" t="s">
        <v>77</v>
      </c>
      <c r="C31" s="12"/>
      <c r="D31" s="12"/>
      <c r="E31" s="12"/>
      <c r="F31" s="12"/>
      <c r="G31" s="12"/>
      <c r="H31" s="13"/>
      <c r="I31" s="13"/>
      <c r="J31" s="13"/>
      <c r="K31" s="13"/>
      <c r="L31" s="13"/>
      <c r="M31" s="13"/>
      <c r="N31" s="13"/>
      <c r="O31" s="13"/>
      <c r="P31" s="13"/>
      <c r="Q31" s="13"/>
      <c r="R31" s="13"/>
      <c r="S31" s="13"/>
      <c r="T31" s="13"/>
      <c r="U31" s="13"/>
      <c r="V31" s="13"/>
      <c r="W31" s="14"/>
    </row>
    <row r="32" spans="2:27" ht="48.6" customHeight="1" thickTop="1" x14ac:dyDescent="0.2">
      <c r="B32" s="120" t="s">
        <v>170</v>
      </c>
      <c r="C32" s="121"/>
      <c r="D32" s="121"/>
      <c r="E32" s="121"/>
      <c r="F32" s="121"/>
      <c r="G32" s="121"/>
      <c r="H32" s="121"/>
      <c r="I32" s="121"/>
      <c r="J32" s="121"/>
      <c r="K32" s="121"/>
      <c r="L32" s="121"/>
      <c r="M32" s="121"/>
      <c r="N32" s="121"/>
      <c r="O32" s="121"/>
      <c r="P32" s="121"/>
      <c r="Q32" s="121"/>
      <c r="R32" s="121"/>
      <c r="S32" s="121"/>
      <c r="T32" s="121"/>
      <c r="U32" s="121"/>
      <c r="V32" s="121"/>
      <c r="W32" s="122"/>
    </row>
    <row r="33" spans="2:23" ht="54.7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15" customHeight="1" thickTop="1" x14ac:dyDescent="0.2">
      <c r="B34" s="120" t="s">
        <v>78</v>
      </c>
      <c r="C34" s="121"/>
      <c r="D34" s="121"/>
      <c r="E34" s="121"/>
      <c r="F34" s="121"/>
      <c r="G34" s="121"/>
      <c r="H34" s="121"/>
      <c r="I34" s="121"/>
      <c r="J34" s="121"/>
      <c r="K34" s="121"/>
      <c r="L34" s="121"/>
      <c r="M34" s="121"/>
      <c r="N34" s="121"/>
      <c r="O34" s="121"/>
      <c r="P34" s="121"/>
      <c r="Q34" s="121"/>
      <c r="R34" s="121"/>
      <c r="S34" s="121"/>
      <c r="T34" s="121"/>
      <c r="U34" s="121"/>
      <c r="V34" s="121"/>
      <c r="W34" s="122"/>
    </row>
    <row r="35" spans="2:23" ht="37.15"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31.15" customHeight="1" thickTop="1" x14ac:dyDescent="0.2">
      <c r="B36" s="120" t="s">
        <v>79</v>
      </c>
      <c r="C36" s="121"/>
      <c r="D36" s="121"/>
      <c r="E36" s="121"/>
      <c r="F36" s="121"/>
      <c r="G36" s="121"/>
      <c r="H36" s="121"/>
      <c r="I36" s="121"/>
      <c r="J36" s="121"/>
      <c r="K36" s="121"/>
      <c r="L36" s="121"/>
      <c r="M36" s="121"/>
      <c r="N36" s="121"/>
      <c r="O36" s="121"/>
      <c r="P36" s="121"/>
      <c r="Q36" s="121"/>
      <c r="R36" s="121"/>
      <c r="S36" s="121"/>
      <c r="T36" s="121"/>
      <c r="U36" s="121"/>
      <c r="V36" s="121"/>
      <c r="W36" s="122"/>
    </row>
    <row r="37" spans="2:23" ht="37.15" customHeight="1" thickBot="1" x14ac:dyDescent="0.25">
      <c r="B37" s="126"/>
      <c r="C37" s="127"/>
      <c r="D37" s="127"/>
      <c r="E37" s="127"/>
      <c r="F37" s="127"/>
      <c r="G37" s="127"/>
      <c r="H37" s="127"/>
      <c r="I37" s="127"/>
      <c r="J37" s="127"/>
      <c r="K37" s="127"/>
      <c r="L37" s="127"/>
      <c r="M37" s="127"/>
      <c r="N37" s="127"/>
      <c r="O37" s="127"/>
      <c r="P37" s="127"/>
      <c r="Q37" s="127"/>
      <c r="R37" s="127"/>
      <c r="S37" s="127"/>
      <c r="T37" s="127"/>
      <c r="U37" s="127"/>
      <c r="V37" s="127"/>
      <c r="W37" s="128"/>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264</v>
      </c>
      <c r="D4" s="80" t="s">
        <v>263</v>
      </c>
      <c r="E4" s="80"/>
      <c r="F4" s="80"/>
      <c r="G4" s="80"/>
      <c r="H4" s="81"/>
      <c r="I4" s="18"/>
      <c r="J4" s="82" t="s">
        <v>7</v>
      </c>
      <c r="K4" s="80"/>
      <c r="L4" s="17" t="s">
        <v>275</v>
      </c>
      <c r="M4" s="83" t="s">
        <v>274</v>
      </c>
      <c r="N4" s="83"/>
      <c r="O4" s="83"/>
      <c r="P4" s="83"/>
      <c r="Q4" s="84"/>
      <c r="R4" s="19"/>
      <c r="S4" s="85" t="s">
        <v>10</v>
      </c>
      <c r="T4" s="86"/>
      <c r="U4" s="86"/>
      <c r="V4" s="87" t="s">
        <v>273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245</v>
      </c>
      <c r="D6" s="89" t="s">
        <v>259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72.15" customHeight="1" thickTop="1" thickBot="1" x14ac:dyDescent="0.25">
      <c r="B10" s="27" t="s">
        <v>20</v>
      </c>
      <c r="C10" s="91" t="s">
        <v>272</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255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250</v>
      </c>
      <c r="C21" s="117"/>
      <c r="D21" s="117"/>
      <c r="E21" s="117"/>
      <c r="F21" s="117"/>
      <c r="G21" s="117"/>
      <c r="H21" s="117"/>
      <c r="I21" s="117"/>
      <c r="J21" s="117"/>
      <c r="K21" s="117"/>
      <c r="L21" s="117"/>
      <c r="M21" s="118" t="s">
        <v>245</v>
      </c>
      <c r="N21" s="118"/>
      <c r="O21" s="118" t="s">
        <v>117</v>
      </c>
      <c r="P21" s="118"/>
      <c r="Q21" s="119" t="s">
        <v>51</v>
      </c>
      <c r="R21" s="119"/>
      <c r="S21" s="34" t="s">
        <v>47</v>
      </c>
      <c r="T21" s="34" t="s">
        <v>47</v>
      </c>
      <c r="U21" s="34" t="s">
        <v>61</v>
      </c>
      <c r="V21" s="34">
        <f>+IF(ISERR(U21/T21*100),"N/A",ROUND(U21/T21*100,2))</f>
        <v>33.33</v>
      </c>
      <c r="W21" s="35">
        <f>+IF(ISERR(U21/S21*100),"N/A",ROUND(U21/S21*100,2))</f>
        <v>33.33</v>
      </c>
    </row>
    <row r="22" spans="2:27" ht="56.25" customHeight="1" thickBot="1" x14ac:dyDescent="0.25">
      <c r="B22" s="116" t="s">
        <v>248</v>
      </c>
      <c r="C22" s="117"/>
      <c r="D22" s="117"/>
      <c r="E22" s="117"/>
      <c r="F22" s="117"/>
      <c r="G22" s="117"/>
      <c r="H22" s="117"/>
      <c r="I22" s="117"/>
      <c r="J22" s="117"/>
      <c r="K22" s="117"/>
      <c r="L22" s="117"/>
      <c r="M22" s="118" t="s">
        <v>245</v>
      </c>
      <c r="N22" s="118"/>
      <c r="O22" s="118" t="s">
        <v>210</v>
      </c>
      <c r="P22" s="118"/>
      <c r="Q22" s="119" t="s">
        <v>51</v>
      </c>
      <c r="R22" s="119"/>
      <c r="S22" s="34" t="s">
        <v>271</v>
      </c>
      <c r="T22" s="34" t="s">
        <v>271</v>
      </c>
      <c r="U22" s="34" t="s">
        <v>271</v>
      </c>
      <c r="V22" s="34">
        <f>+IF(ISERR(U22/T22*100),"N/A",ROUND(U22/T22*100,2))</f>
        <v>100</v>
      </c>
      <c r="W22" s="35">
        <f>+IF(ISERR(U22/S22*100),"N/A",ROUND(U22/S22*100,2))</f>
        <v>100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242</v>
      </c>
      <c r="F26" s="56"/>
      <c r="G26" s="56"/>
      <c r="H26" s="41"/>
      <c r="I26" s="41"/>
      <c r="J26" s="41"/>
      <c r="K26" s="41"/>
      <c r="L26" s="41"/>
      <c r="M26" s="41"/>
      <c r="N26" s="41"/>
      <c r="O26" s="41"/>
      <c r="P26" s="42"/>
      <c r="Q26" s="42"/>
      <c r="R26" s="43" t="s">
        <v>270</v>
      </c>
      <c r="S26" s="44" t="s">
        <v>12</v>
      </c>
      <c r="T26" s="42"/>
      <c r="U26" s="44" t="s">
        <v>268</v>
      </c>
      <c r="V26" s="42"/>
      <c r="W26" s="45">
        <f>+IF(ISERR(U26/R26*100),"N/A",ROUND(U26/R26*100,2))</f>
        <v>100.6</v>
      </c>
    </row>
    <row r="27" spans="2:27" ht="26.25" customHeight="1" thickBot="1" x14ac:dyDescent="0.25">
      <c r="B27" s="137" t="s">
        <v>75</v>
      </c>
      <c r="C27" s="138"/>
      <c r="D27" s="138"/>
      <c r="E27" s="57" t="s">
        <v>242</v>
      </c>
      <c r="F27" s="57"/>
      <c r="G27" s="57"/>
      <c r="H27" s="47"/>
      <c r="I27" s="47"/>
      <c r="J27" s="47"/>
      <c r="K27" s="47"/>
      <c r="L27" s="47"/>
      <c r="M27" s="47"/>
      <c r="N27" s="47"/>
      <c r="O27" s="47"/>
      <c r="P27" s="48"/>
      <c r="Q27" s="48"/>
      <c r="R27" s="49" t="s">
        <v>269</v>
      </c>
      <c r="S27" s="50" t="s">
        <v>269</v>
      </c>
      <c r="T27" s="51">
        <f>+IF(ISERR(S27/R27*100),"N/A",ROUND(S27/R27*100,2))</f>
        <v>100</v>
      </c>
      <c r="U27" s="50" t="s">
        <v>268</v>
      </c>
      <c r="V27" s="51">
        <f>+IF(ISERR(U27/S27*100),"N/A",ROUND(U27/S27*100,2))</f>
        <v>75.11</v>
      </c>
      <c r="W27" s="52">
        <f>+IF(ISERR(U27/R27*100),"N/A",ROUND(U27/R27*100,2))</f>
        <v>75.11</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60.6" customHeight="1" thickTop="1" x14ac:dyDescent="0.2">
      <c r="B29" s="120" t="s">
        <v>267</v>
      </c>
      <c r="C29" s="121"/>
      <c r="D29" s="121"/>
      <c r="E29" s="121"/>
      <c r="F29" s="121"/>
      <c r="G29" s="121"/>
      <c r="H29" s="121"/>
      <c r="I29" s="121"/>
      <c r="J29" s="121"/>
      <c r="K29" s="121"/>
      <c r="L29" s="121"/>
      <c r="M29" s="121"/>
      <c r="N29" s="121"/>
      <c r="O29" s="121"/>
      <c r="P29" s="121"/>
      <c r="Q29" s="121"/>
      <c r="R29" s="121"/>
      <c r="S29" s="121"/>
      <c r="T29" s="121"/>
      <c r="U29" s="121"/>
      <c r="V29" s="121"/>
      <c r="W29" s="122"/>
    </row>
    <row r="30" spans="2:27" ht="60.6"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52.15" customHeight="1" thickTop="1" x14ac:dyDescent="0.2">
      <c r="B31" s="120" t="s">
        <v>266</v>
      </c>
      <c r="C31" s="121"/>
      <c r="D31" s="121"/>
      <c r="E31" s="121"/>
      <c r="F31" s="121"/>
      <c r="G31" s="121"/>
      <c r="H31" s="121"/>
      <c r="I31" s="121"/>
      <c r="J31" s="121"/>
      <c r="K31" s="121"/>
      <c r="L31" s="121"/>
      <c r="M31" s="121"/>
      <c r="N31" s="121"/>
      <c r="O31" s="121"/>
      <c r="P31" s="121"/>
      <c r="Q31" s="121"/>
      <c r="R31" s="121"/>
      <c r="S31" s="121"/>
      <c r="T31" s="121"/>
      <c r="U31" s="121"/>
      <c r="V31" s="121"/>
      <c r="W31" s="122"/>
    </row>
    <row r="32" spans="2:27" ht="52.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3.6" customHeight="1" thickTop="1" x14ac:dyDescent="0.2">
      <c r="B33" s="120" t="s">
        <v>265</v>
      </c>
      <c r="C33" s="121"/>
      <c r="D33" s="121"/>
      <c r="E33" s="121"/>
      <c r="F33" s="121"/>
      <c r="G33" s="121"/>
      <c r="H33" s="121"/>
      <c r="I33" s="121"/>
      <c r="J33" s="121"/>
      <c r="K33" s="121"/>
      <c r="L33" s="121"/>
      <c r="M33" s="121"/>
      <c r="N33" s="121"/>
      <c r="O33" s="121"/>
      <c r="P33" s="121"/>
      <c r="Q33" s="121"/>
      <c r="R33" s="121"/>
      <c r="S33" s="121"/>
      <c r="T33" s="121"/>
      <c r="U33" s="121"/>
      <c r="V33" s="121"/>
      <c r="W33" s="122"/>
    </row>
    <row r="34" spans="2:23" ht="33.6" customHeight="1"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3:W34"/>
    <mergeCell ref="B22:L22"/>
    <mergeCell ref="M22:N22"/>
    <mergeCell ref="O22:P22"/>
    <mergeCell ref="Q22:R22"/>
    <mergeCell ref="B24:Q25"/>
    <mergeCell ref="B31:W32"/>
    <mergeCell ref="V24:W24"/>
    <mergeCell ref="B26:D26"/>
    <mergeCell ref="B27:D27"/>
    <mergeCell ref="B29:W30"/>
    <mergeCell ref="B21:L21"/>
    <mergeCell ref="M21:N21"/>
    <mergeCell ref="O21:P21"/>
    <mergeCell ref="Q21:R21"/>
    <mergeCell ref="S24:T24"/>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194</v>
      </c>
      <c r="D4" s="80" t="s">
        <v>2118</v>
      </c>
      <c r="E4" s="80"/>
      <c r="F4" s="80"/>
      <c r="G4" s="80"/>
      <c r="H4" s="81"/>
      <c r="I4" s="18"/>
      <c r="J4" s="82" t="s">
        <v>7</v>
      </c>
      <c r="K4" s="80"/>
      <c r="L4" s="17" t="s">
        <v>2136</v>
      </c>
      <c r="M4" s="83" t="s">
        <v>2135</v>
      </c>
      <c r="N4" s="83"/>
      <c r="O4" s="83"/>
      <c r="P4" s="83"/>
      <c r="Q4" s="84"/>
      <c r="R4" s="19"/>
      <c r="S4" s="85" t="s">
        <v>10</v>
      </c>
      <c r="T4" s="86"/>
      <c r="U4" s="86"/>
      <c r="V4" s="87">
        <v>5197.3604949999999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2093</v>
      </c>
      <c r="D6" s="89" t="s">
        <v>2115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21732533</v>
      </c>
      <c r="K8" s="26">
        <v>18822854</v>
      </c>
      <c r="L8" s="26">
        <v>10561562</v>
      </c>
      <c r="M8" s="26">
        <v>8855518</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09.9" customHeight="1" thickTop="1" thickBot="1" x14ac:dyDescent="0.25">
      <c r="B10" s="27" t="s">
        <v>20</v>
      </c>
      <c r="C10" s="91" t="s">
        <v>2134</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2112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48" customHeight="1" x14ac:dyDescent="0.2">
      <c r="B21" s="116" t="s">
        <v>2133</v>
      </c>
      <c r="C21" s="117"/>
      <c r="D21" s="117"/>
      <c r="E21" s="117"/>
      <c r="F21" s="117"/>
      <c r="G21" s="117"/>
      <c r="H21" s="117"/>
      <c r="I21" s="117"/>
      <c r="J21" s="117"/>
      <c r="K21" s="117"/>
      <c r="L21" s="117"/>
      <c r="M21" s="118" t="s">
        <v>2093</v>
      </c>
      <c r="N21" s="118"/>
      <c r="O21" s="118" t="s">
        <v>2132</v>
      </c>
      <c r="P21" s="118"/>
      <c r="Q21" s="119" t="s">
        <v>51</v>
      </c>
      <c r="R21" s="119"/>
      <c r="S21" s="34" t="s">
        <v>412</v>
      </c>
      <c r="T21" s="34" t="s">
        <v>2131</v>
      </c>
      <c r="U21" s="34" t="s">
        <v>732</v>
      </c>
      <c r="V21" s="34">
        <f>+IF(ISERR(U21/T21*100),"N/A",ROUND(U21/T21*100,2))</f>
        <v>96.6</v>
      </c>
      <c r="W21" s="35">
        <f>+IF(ISERR(U21/S21*100),"N/A",ROUND(U21/S21*100,2))</f>
        <v>96.67</v>
      </c>
    </row>
    <row r="22" spans="2:27" ht="48" customHeight="1" x14ac:dyDescent="0.2">
      <c r="B22" s="116" t="s">
        <v>2130</v>
      </c>
      <c r="C22" s="117"/>
      <c r="D22" s="117"/>
      <c r="E22" s="117"/>
      <c r="F22" s="117"/>
      <c r="G22" s="117"/>
      <c r="H22" s="117"/>
      <c r="I22" s="117"/>
      <c r="J22" s="117"/>
      <c r="K22" s="117"/>
      <c r="L22" s="117"/>
      <c r="M22" s="118" t="s">
        <v>2093</v>
      </c>
      <c r="N22" s="118"/>
      <c r="O22" s="118" t="s">
        <v>69</v>
      </c>
      <c r="P22" s="118"/>
      <c r="Q22" s="119" t="s">
        <v>60</v>
      </c>
      <c r="R22" s="119"/>
      <c r="S22" s="34" t="s">
        <v>2129</v>
      </c>
      <c r="T22" s="34" t="s">
        <v>2129</v>
      </c>
      <c r="U22" s="34" t="s">
        <v>2128</v>
      </c>
      <c r="V22" s="34">
        <f>+IF(ISERR(U22/T22*100),"N/A",ROUND(U22/T22*100,2))</f>
        <v>101.02</v>
      </c>
      <c r="W22" s="35">
        <f>+IF(ISERR(U22/S22*100),"N/A",ROUND(U22/S22*100,2))</f>
        <v>101.02</v>
      </c>
    </row>
    <row r="23" spans="2:27" ht="48" customHeight="1" x14ac:dyDescent="0.2">
      <c r="B23" s="116" t="s">
        <v>2127</v>
      </c>
      <c r="C23" s="117"/>
      <c r="D23" s="117"/>
      <c r="E23" s="117"/>
      <c r="F23" s="117"/>
      <c r="G23" s="117"/>
      <c r="H23" s="117"/>
      <c r="I23" s="117"/>
      <c r="J23" s="117"/>
      <c r="K23" s="117"/>
      <c r="L23" s="117"/>
      <c r="M23" s="118" t="s">
        <v>2093</v>
      </c>
      <c r="N23" s="118"/>
      <c r="O23" s="118" t="s">
        <v>1126</v>
      </c>
      <c r="P23" s="118"/>
      <c r="Q23" s="119" t="s">
        <v>60</v>
      </c>
      <c r="R23" s="119"/>
      <c r="S23" s="34" t="s">
        <v>1120</v>
      </c>
      <c r="T23" s="34" t="s">
        <v>1120</v>
      </c>
      <c r="U23" s="34" t="s">
        <v>2126</v>
      </c>
      <c r="V23" s="34">
        <f>+IF(ISERR(U23/T23*100),"N/A",ROUND(U23/T23*100,2))</f>
        <v>125.71</v>
      </c>
      <c r="W23" s="35">
        <f>+IF(ISERR(U23/S23*100),"N/A",ROUND(U23/S23*100,2))</f>
        <v>125.71</v>
      </c>
    </row>
    <row r="24" spans="2:27" ht="48" customHeight="1" thickBot="1" x14ac:dyDescent="0.25">
      <c r="B24" s="116" t="s">
        <v>2125</v>
      </c>
      <c r="C24" s="117"/>
      <c r="D24" s="117"/>
      <c r="E24" s="117"/>
      <c r="F24" s="117"/>
      <c r="G24" s="117"/>
      <c r="H24" s="117"/>
      <c r="I24" s="117"/>
      <c r="J24" s="117"/>
      <c r="K24" s="117"/>
      <c r="L24" s="117"/>
      <c r="M24" s="118" t="s">
        <v>2093</v>
      </c>
      <c r="N24" s="118"/>
      <c r="O24" s="118" t="s">
        <v>69</v>
      </c>
      <c r="P24" s="118"/>
      <c r="Q24" s="119" t="s">
        <v>51</v>
      </c>
      <c r="R24" s="119"/>
      <c r="S24" s="34" t="s">
        <v>2124</v>
      </c>
      <c r="T24" s="34" t="s">
        <v>2123</v>
      </c>
      <c r="U24" s="34" t="s">
        <v>2122</v>
      </c>
      <c r="V24" s="34">
        <f>+IF(ISERR(U24/T24*100),"N/A",ROUND(U24/T24*100,2))</f>
        <v>98.79</v>
      </c>
      <c r="W24" s="35">
        <f>+IF(ISERR(U24/S24*100),"N/A",ROUND(U24/S24*100,2))</f>
        <v>98.81</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2089</v>
      </c>
      <c r="F28" s="56"/>
      <c r="G28" s="56"/>
      <c r="H28" s="41"/>
      <c r="I28" s="41"/>
      <c r="J28" s="41"/>
      <c r="K28" s="41"/>
      <c r="L28" s="41"/>
      <c r="M28" s="41"/>
      <c r="N28" s="41"/>
      <c r="O28" s="41"/>
      <c r="P28" s="42"/>
      <c r="Q28" s="42"/>
      <c r="R28" s="44">
        <v>5197.3999999999996</v>
      </c>
      <c r="S28" s="44" t="s">
        <v>12</v>
      </c>
      <c r="T28" s="42"/>
      <c r="U28" s="44" t="s">
        <v>62</v>
      </c>
      <c r="V28" s="42"/>
      <c r="W28" s="45">
        <f>+IF(ISERR(U28/R28*100),"N/A",ROUND(U28/R28*100,2))</f>
        <v>0</v>
      </c>
    </row>
    <row r="29" spans="2:27" ht="26.25" customHeight="1" thickBot="1" x14ac:dyDescent="0.25">
      <c r="B29" s="137" t="s">
        <v>75</v>
      </c>
      <c r="C29" s="138"/>
      <c r="D29" s="138"/>
      <c r="E29" s="57" t="s">
        <v>2089</v>
      </c>
      <c r="F29" s="57"/>
      <c r="G29" s="57"/>
      <c r="H29" s="47"/>
      <c r="I29" s="47"/>
      <c r="J29" s="47"/>
      <c r="K29" s="47"/>
      <c r="L29" s="47"/>
      <c r="M29" s="47"/>
      <c r="N29" s="47"/>
      <c r="O29" s="47"/>
      <c r="P29" s="48"/>
      <c r="Q29" s="48"/>
      <c r="R29" s="50">
        <v>5691.3</v>
      </c>
      <c r="S29" s="50">
        <v>5691.3</v>
      </c>
      <c r="T29" s="51">
        <f>+IF(ISERR(S29/R29*100),"N/A",ROUND(S29/R29*100,2))</f>
        <v>100</v>
      </c>
      <c r="U29" s="50">
        <v>4967.1000000000004</v>
      </c>
      <c r="V29" s="51">
        <f>+IF(ISERR(U29/S29*100),"N/A",ROUND(U29/S29*100,2))</f>
        <v>87.28</v>
      </c>
      <c r="W29" s="52">
        <f>+IF(ISERR(U29/R29*100),"N/A",ROUND(U29/R29*100,2))</f>
        <v>87.28</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49.9" customHeight="1" thickTop="1" x14ac:dyDescent="0.2">
      <c r="B31" s="120" t="s">
        <v>2121</v>
      </c>
      <c r="C31" s="121"/>
      <c r="D31" s="121"/>
      <c r="E31" s="121"/>
      <c r="F31" s="121"/>
      <c r="G31" s="121"/>
      <c r="H31" s="121"/>
      <c r="I31" s="121"/>
      <c r="J31" s="121"/>
      <c r="K31" s="121"/>
      <c r="L31" s="121"/>
      <c r="M31" s="121"/>
      <c r="N31" s="121"/>
      <c r="O31" s="121"/>
      <c r="P31" s="121"/>
      <c r="Q31" s="121"/>
      <c r="R31" s="121"/>
      <c r="S31" s="121"/>
      <c r="T31" s="121"/>
      <c r="U31" s="121"/>
      <c r="V31" s="121"/>
      <c r="W31" s="122"/>
    </row>
    <row r="32" spans="2:27" ht="49.9"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67.150000000000006" customHeight="1" thickTop="1" x14ac:dyDescent="0.2">
      <c r="B33" s="120" t="s">
        <v>2120</v>
      </c>
      <c r="C33" s="121"/>
      <c r="D33" s="121"/>
      <c r="E33" s="121"/>
      <c r="F33" s="121"/>
      <c r="G33" s="121"/>
      <c r="H33" s="121"/>
      <c r="I33" s="121"/>
      <c r="J33" s="121"/>
      <c r="K33" s="121"/>
      <c r="L33" s="121"/>
      <c r="M33" s="121"/>
      <c r="N33" s="121"/>
      <c r="O33" s="121"/>
      <c r="P33" s="121"/>
      <c r="Q33" s="121"/>
      <c r="R33" s="121"/>
      <c r="S33" s="121"/>
      <c r="T33" s="121"/>
      <c r="U33" s="121"/>
      <c r="V33" s="121"/>
      <c r="W33" s="122"/>
    </row>
    <row r="34" spans="2:23" ht="53.4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55.9" customHeight="1" thickTop="1" x14ac:dyDescent="0.2">
      <c r="B35" s="120" t="s">
        <v>2119</v>
      </c>
      <c r="C35" s="121"/>
      <c r="D35" s="121"/>
      <c r="E35" s="121"/>
      <c r="F35" s="121"/>
      <c r="G35" s="121"/>
      <c r="H35" s="121"/>
      <c r="I35" s="121"/>
      <c r="J35" s="121"/>
      <c r="K35" s="121"/>
      <c r="L35" s="121"/>
      <c r="M35" s="121"/>
      <c r="N35" s="121"/>
      <c r="O35" s="121"/>
      <c r="P35" s="121"/>
      <c r="Q35" s="121"/>
      <c r="R35" s="121"/>
      <c r="S35" s="121"/>
      <c r="T35" s="121"/>
      <c r="U35" s="121"/>
      <c r="V35" s="121"/>
      <c r="W35" s="122"/>
    </row>
    <row r="36" spans="2:23" ht="55.9"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2163</v>
      </c>
      <c r="D4" s="80" t="s">
        <v>2162</v>
      </c>
      <c r="E4" s="80"/>
      <c r="F4" s="80"/>
      <c r="G4" s="80"/>
      <c r="H4" s="81"/>
      <c r="I4" s="18"/>
      <c r="J4" s="82" t="s">
        <v>7</v>
      </c>
      <c r="K4" s="80"/>
      <c r="L4" s="17" t="s">
        <v>1368</v>
      </c>
      <c r="M4" s="83" t="s">
        <v>2161</v>
      </c>
      <c r="N4" s="83"/>
      <c r="O4" s="83"/>
      <c r="P4" s="83"/>
      <c r="Q4" s="84"/>
      <c r="R4" s="19"/>
      <c r="S4" s="85" t="s">
        <v>10</v>
      </c>
      <c r="T4" s="86"/>
      <c r="U4" s="86"/>
      <c r="V4" s="87" t="s">
        <v>2160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2145</v>
      </c>
      <c r="D6" s="89" t="s">
        <v>2159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472189</v>
      </c>
      <c r="K8" s="26" t="s">
        <v>103</v>
      </c>
      <c r="L8" s="26">
        <v>129713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2158</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2157</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2156</v>
      </c>
      <c r="C21" s="117"/>
      <c r="D21" s="117"/>
      <c r="E21" s="117"/>
      <c r="F21" s="117"/>
      <c r="G21" s="117"/>
      <c r="H21" s="117"/>
      <c r="I21" s="117"/>
      <c r="J21" s="117"/>
      <c r="K21" s="117"/>
      <c r="L21" s="117"/>
      <c r="M21" s="118" t="s">
        <v>2145</v>
      </c>
      <c r="N21" s="118"/>
      <c r="O21" s="118" t="s">
        <v>2155</v>
      </c>
      <c r="P21" s="118"/>
      <c r="Q21" s="119" t="s">
        <v>60</v>
      </c>
      <c r="R21" s="119"/>
      <c r="S21" s="34" t="s">
        <v>2154</v>
      </c>
      <c r="T21" s="34" t="s">
        <v>2154</v>
      </c>
      <c r="U21" s="34" t="s">
        <v>2153</v>
      </c>
      <c r="V21" s="34">
        <f>+IF(ISERR(U21/T21*100),"N/A",ROUND(U21/T21*100,2))</f>
        <v>105.93</v>
      </c>
      <c r="W21" s="35">
        <f>+IF(ISERR(U21/S21*100),"N/A",ROUND(U21/S21*100,2))</f>
        <v>105.93</v>
      </c>
    </row>
    <row r="22" spans="2:27" ht="56.25" customHeight="1" x14ac:dyDescent="0.2">
      <c r="B22" s="116" t="s">
        <v>2152</v>
      </c>
      <c r="C22" s="117"/>
      <c r="D22" s="117"/>
      <c r="E22" s="117"/>
      <c r="F22" s="117"/>
      <c r="G22" s="117"/>
      <c r="H22" s="117"/>
      <c r="I22" s="117"/>
      <c r="J22" s="117"/>
      <c r="K22" s="117"/>
      <c r="L22" s="117"/>
      <c r="M22" s="118" t="s">
        <v>2145</v>
      </c>
      <c r="N22" s="118"/>
      <c r="O22" s="118" t="s">
        <v>1126</v>
      </c>
      <c r="P22" s="118"/>
      <c r="Q22" s="119" t="s">
        <v>60</v>
      </c>
      <c r="R22" s="119"/>
      <c r="S22" s="34" t="s">
        <v>2151</v>
      </c>
      <c r="T22" s="34" t="s">
        <v>2151</v>
      </c>
      <c r="U22" s="34" t="s">
        <v>2150</v>
      </c>
      <c r="V22" s="34">
        <f>+IF(ISERR(U22/T22*100),"N/A",ROUND(U22/T22*100,2))</f>
        <v>92.97</v>
      </c>
      <c r="W22" s="35">
        <f>+IF(ISERR(U22/S22*100),"N/A",ROUND(U22/S22*100,2))</f>
        <v>92.97</v>
      </c>
    </row>
    <row r="23" spans="2:27" ht="56.25" customHeight="1" x14ac:dyDescent="0.2">
      <c r="B23" s="116" t="s">
        <v>2149</v>
      </c>
      <c r="C23" s="117"/>
      <c r="D23" s="117"/>
      <c r="E23" s="117"/>
      <c r="F23" s="117"/>
      <c r="G23" s="117"/>
      <c r="H23" s="117"/>
      <c r="I23" s="117"/>
      <c r="J23" s="117"/>
      <c r="K23" s="117"/>
      <c r="L23" s="117"/>
      <c r="M23" s="118" t="s">
        <v>2145</v>
      </c>
      <c r="N23" s="118"/>
      <c r="O23" s="118" t="s">
        <v>69</v>
      </c>
      <c r="P23" s="118"/>
      <c r="Q23" s="119" t="s">
        <v>51</v>
      </c>
      <c r="R23" s="119"/>
      <c r="S23" s="34" t="s">
        <v>2148</v>
      </c>
      <c r="T23" s="34" t="s">
        <v>2148</v>
      </c>
      <c r="U23" s="34" t="s">
        <v>2147</v>
      </c>
      <c r="V23" s="34">
        <f>+IF(ISERR(U23/T23*100),"N/A",ROUND(U23/T23*100,2))</f>
        <v>119.65</v>
      </c>
      <c r="W23" s="35">
        <f>+IF(ISERR(U23/S23*100),"N/A",ROUND(U23/S23*100,2))</f>
        <v>119.65</v>
      </c>
    </row>
    <row r="24" spans="2:27" ht="56.25" customHeight="1" thickBot="1" x14ac:dyDescent="0.25">
      <c r="B24" s="116" t="s">
        <v>2146</v>
      </c>
      <c r="C24" s="117"/>
      <c r="D24" s="117"/>
      <c r="E24" s="117"/>
      <c r="F24" s="117"/>
      <c r="G24" s="117"/>
      <c r="H24" s="117"/>
      <c r="I24" s="117"/>
      <c r="J24" s="117"/>
      <c r="K24" s="117"/>
      <c r="L24" s="117"/>
      <c r="M24" s="118" t="s">
        <v>2145</v>
      </c>
      <c r="N24" s="118"/>
      <c r="O24" s="118" t="s">
        <v>69</v>
      </c>
      <c r="P24" s="118"/>
      <c r="Q24" s="119" t="s">
        <v>51</v>
      </c>
      <c r="R24" s="119"/>
      <c r="S24" s="34" t="s">
        <v>2144</v>
      </c>
      <c r="T24" s="34" t="s">
        <v>2144</v>
      </c>
      <c r="U24" s="34" t="s">
        <v>2143</v>
      </c>
      <c r="V24" s="34">
        <f>+IF(ISERR(U24/T24*100),"N/A",ROUND(U24/T24*100,2))</f>
        <v>94.18</v>
      </c>
      <c r="W24" s="35">
        <f>+IF(ISERR(U24/S24*100),"N/A",ROUND(U24/S24*100,2))</f>
        <v>94.18</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2142</v>
      </c>
      <c r="F28" s="56"/>
      <c r="G28" s="56"/>
      <c r="H28" s="41"/>
      <c r="I28" s="41"/>
      <c r="J28" s="41"/>
      <c r="K28" s="41"/>
      <c r="L28" s="41"/>
      <c r="M28" s="41"/>
      <c r="N28" s="41"/>
      <c r="O28" s="41"/>
      <c r="P28" s="42"/>
      <c r="Q28" s="42"/>
      <c r="R28" s="43" t="s">
        <v>2141</v>
      </c>
      <c r="S28" s="44" t="s">
        <v>12</v>
      </c>
      <c r="T28" s="42"/>
      <c r="U28" s="44" t="s">
        <v>2140</v>
      </c>
      <c r="V28" s="42"/>
      <c r="W28" s="45">
        <f>+IF(ISERR(U28/R28*100),"N/A",ROUND(U28/R28*100,2))</f>
        <v>83.91</v>
      </c>
    </row>
    <row r="29" spans="2:27" ht="26.25" customHeight="1" thickBot="1" x14ac:dyDescent="0.25">
      <c r="B29" s="137" t="s">
        <v>75</v>
      </c>
      <c r="C29" s="138"/>
      <c r="D29" s="138"/>
      <c r="E29" s="57" t="s">
        <v>2142</v>
      </c>
      <c r="F29" s="57"/>
      <c r="G29" s="57"/>
      <c r="H29" s="47"/>
      <c r="I29" s="47"/>
      <c r="J29" s="47"/>
      <c r="K29" s="47"/>
      <c r="L29" s="47"/>
      <c r="M29" s="47"/>
      <c r="N29" s="47"/>
      <c r="O29" s="47"/>
      <c r="P29" s="48"/>
      <c r="Q29" s="48"/>
      <c r="R29" s="49" t="s">
        <v>2141</v>
      </c>
      <c r="S29" s="50" t="s">
        <v>2141</v>
      </c>
      <c r="T29" s="51">
        <f>+IF(ISERR(S29/R29*100),"N/A",ROUND(S29/R29*100,2))</f>
        <v>100</v>
      </c>
      <c r="U29" s="50" t="s">
        <v>2140</v>
      </c>
      <c r="V29" s="51">
        <f>+IF(ISERR(U29/S29*100),"N/A",ROUND(U29/S29*100,2))</f>
        <v>83.91</v>
      </c>
      <c r="W29" s="52">
        <f>+IF(ISERR(U29/R29*100),"N/A",ROUND(U29/R29*100,2))</f>
        <v>83.91</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20" t="s">
        <v>2139</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2138</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2137</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2163</v>
      </c>
      <c r="D4" s="80" t="s">
        <v>2162</v>
      </c>
      <c r="E4" s="80"/>
      <c r="F4" s="80"/>
      <c r="G4" s="80"/>
      <c r="H4" s="81"/>
      <c r="I4" s="18"/>
      <c r="J4" s="82" t="s">
        <v>7</v>
      </c>
      <c r="K4" s="80"/>
      <c r="L4" s="17" t="s">
        <v>1026</v>
      </c>
      <c r="M4" s="83" t="s">
        <v>2185</v>
      </c>
      <c r="N4" s="83"/>
      <c r="O4" s="83"/>
      <c r="P4" s="83"/>
      <c r="Q4" s="84"/>
      <c r="R4" s="19"/>
      <c r="S4" s="85" t="s">
        <v>10</v>
      </c>
      <c r="T4" s="86"/>
      <c r="U4" s="86"/>
      <c r="V4" s="87" t="s">
        <v>2184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2145</v>
      </c>
      <c r="D6" s="89" t="s">
        <v>2159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3000</v>
      </c>
      <c r="K8" s="26">
        <v>1250</v>
      </c>
      <c r="L8" s="26" t="s">
        <v>2183</v>
      </c>
      <c r="M8" s="26" t="s">
        <v>2182</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2181</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2157</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46.15" customHeight="1" x14ac:dyDescent="0.2">
      <c r="B21" s="116" t="s">
        <v>2180</v>
      </c>
      <c r="C21" s="117"/>
      <c r="D21" s="117"/>
      <c r="E21" s="117"/>
      <c r="F21" s="117"/>
      <c r="G21" s="117"/>
      <c r="H21" s="117"/>
      <c r="I21" s="117"/>
      <c r="J21" s="117"/>
      <c r="K21" s="117"/>
      <c r="L21" s="117"/>
      <c r="M21" s="118" t="s">
        <v>2145</v>
      </c>
      <c r="N21" s="118"/>
      <c r="O21" s="118" t="s">
        <v>69</v>
      </c>
      <c r="P21" s="118"/>
      <c r="Q21" s="119" t="s">
        <v>60</v>
      </c>
      <c r="R21" s="119"/>
      <c r="S21" s="34" t="s">
        <v>2179</v>
      </c>
      <c r="T21" s="34" t="s">
        <v>2178</v>
      </c>
      <c r="U21" s="34" t="s">
        <v>2178</v>
      </c>
      <c r="V21" s="34">
        <f t="shared" ref="V21:V28" si="0">+IF(ISERR(U21/T21*100),"N/A",ROUND(U21/T21*100,2))</f>
        <v>100</v>
      </c>
      <c r="W21" s="35">
        <f t="shared" ref="W21:W28" si="1">+IF(ISERR(U21/S21*100),"N/A",ROUND(U21/S21*100,2))</f>
        <v>100.26</v>
      </c>
    </row>
    <row r="22" spans="2:27" ht="46.15" customHeight="1" x14ac:dyDescent="0.2">
      <c r="B22" s="116" t="s">
        <v>2177</v>
      </c>
      <c r="C22" s="117"/>
      <c r="D22" s="117"/>
      <c r="E22" s="117"/>
      <c r="F22" s="117"/>
      <c r="G22" s="117"/>
      <c r="H22" s="117"/>
      <c r="I22" s="117"/>
      <c r="J22" s="117"/>
      <c r="K22" s="117"/>
      <c r="L22" s="117"/>
      <c r="M22" s="118" t="s">
        <v>2145</v>
      </c>
      <c r="N22" s="118"/>
      <c r="O22" s="118" t="s">
        <v>69</v>
      </c>
      <c r="P22" s="118"/>
      <c r="Q22" s="119" t="s">
        <v>60</v>
      </c>
      <c r="R22" s="119"/>
      <c r="S22" s="34" t="s">
        <v>1713</v>
      </c>
      <c r="T22" s="34" t="s">
        <v>1713</v>
      </c>
      <c r="U22" s="34" t="s">
        <v>1713</v>
      </c>
      <c r="V22" s="34">
        <f t="shared" si="0"/>
        <v>100</v>
      </c>
      <c r="W22" s="35">
        <f t="shared" si="1"/>
        <v>100</v>
      </c>
    </row>
    <row r="23" spans="2:27" ht="46.15" customHeight="1" x14ac:dyDescent="0.2">
      <c r="B23" s="116" t="s">
        <v>2176</v>
      </c>
      <c r="C23" s="117"/>
      <c r="D23" s="117"/>
      <c r="E23" s="117"/>
      <c r="F23" s="117"/>
      <c r="G23" s="117"/>
      <c r="H23" s="117"/>
      <c r="I23" s="117"/>
      <c r="J23" s="117"/>
      <c r="K23" s="117"/>
      <c r="L23" s="117"/>
      <c r="M23" s="118" t="s">
        <v>2145</v>
      </c>
      <c r="N23" s="118"/>
      <c r="O23" s="118" t="s">
        <v>2169</v>
      </c>
      <c r="P23" s="118"/>
      <c r="Q23" s="119" t="s">
        <v>51</v>
      </c>
      <c r="R23" s="119"/>
      <c r="S23" s="34" t="s">
        <v>205</v>
      </c>
      <c r="T23" s="34" t="s">
        <v>205</v>
      </c>
      <c r="U23" s="34" t="s">
        <v>205</v>
      </c>
      <c r="V23" s="34">
        <f t="shared" si="0"/>
        <v>100</v>
      </c>
      <c r="W23" s="35">
        <f t="shared" si="1"/>
        <v>100</v>
      </c>
    </row>
    <row r="24" spans="2:27" ht="46.15" customHeight="1" x14ac:dyDescent="0.2">
      <c r="B24" s="116" t="s">
        <v>2175</v>
      </c>
      <c r="C24" s="117"/>
      <c r="D24" s="117"/>
      <c r="E24" s="117"/>
      <c r="F24" s="117"/>
      <c r="G24" s="117"/>
      <c r="H24" s="117"/>
      <c r="I24" s="117"/>
      <c r="J24" s="117"/>
      <c r="K24" s="117"/>
      <c r="L24" s="117"/>
      <c r="M24" s="118" t="s">
        <v>2145</v>
      </c>
      <c r="N24" s="118"/>
      <c r="O24" s="118" t="s">
        <v>2169</v>
      </c>
      <c r="P24" s="118"/>
      <c r="Q24" s="119" t="s">
        <v>51</v>
      </c>
      <c r="R24" s="119"/>
      <c r="S24" s="34" t="s">
        <v>47</v>
      </c>
      <c r="T24" s="34" t="s">
        <v>47</v>
      </c>
      <c r="U24" s="34" t="s">
        <v>47</v>
      </c>
      <c r="V24" s="34">
        <f t="shared" si="0"/>
        <v>100</v>
      </c>
      <c r="W24" s="35">
        <f t="shared" si="1"/>
        <v>100</v>
      </c>
    </row>
    <row r="25" spans="2:27" ht="46.15" customHeight="1" x14ac:dyDescent="0.2">
      <c r="B25" s="116" t="s">
        <v>2174</v>
      </c>
      <c r="C25" s="117"/>
      <c r="D25" s="117"/>
      <c r="E25" s="117"/>
      <c r="F25" s="117"/>
      <c r="G25" s="117"/>
      <c r="H25" s="117"/>
      <c r="I25" s="117"/>
      <c r="J25" s="117"/>
      <c r="K25" s="117"/>
      <c r="L25" s="117"/>
      <c r="M25" s="118" t="s">
        <v>2145</v>
      </c>
      <c r="N25" s="118"/>
      <c r="O25" s="118" t="s">
        <v>2169</v>
      </c>
      <c r="P25" s="118"/>
      <c r="Q25" s="119" t="s">
        <v>51</v>
      </c>
      <c r="R25" s="119"/>
      <c r="S25" s="34" t="s">
        <v>1099</v>
      </c>
      <c r="T25" s="34" t="s">
        <v>1099</v>
      </c>
      <c r="U25" s="34" t="s">
        <v>1099</v>
      </c>
      <c r="V25" s="34">
        <f t="shared" si="0"/>
        <v>100</v>
      </c>
      <c r="W25" s="35">
        <f t="shared" si="1"/>
        <v>100</v>
      </c>
    </row>
    <row r="26" spans="2:27" ht="46.15" customHeight="1" x14ac:dyDescent="0.2">
      <c r="B26" s="116" t="s">
        <v>2173</v>
      </c>
      <c r="C26" s="117"/>
      <c r="D26" s="117"/>
      <c r="E26" s="117"/>
      <c r="F26" s="117"/>
      <c r="G26" s="117"/>
      <c r="H26" s="117"/>
      <c r="I26" s="117"/>
      <c r="J26" s="117"/>
      <c r="K26" s="117"/>
      <c r="L26" s="117"/>
      <c r="M26" s="118" t="s">
        <v>2145</v>
      </c>
      <c r="N26" s="118"/>
      <c r="O26" s="118" t="s">
        <v>2172</v>
      </c>
      <c r="P26" s="118"/>
      <c r="Q26" s="119" t="s">
        <v>51</v>
      </c>
      <c r="R26" s="119"/>
      <c r="S26" s="34" t="s">
        <v>395</v>
      </c>
      <c r="T26" s="34" t="s">
        <v>395</v>
      </c>
      <c r="U26" s="34" t="s">
        <v>395</v>
      </c>
      <c r="V26" s="34">
        <f t="shared" si="0"/>
        <v>100</v>
      </c>
      <c r="W26" s="35">
        <f t="shared" si="1"/>
        <v>100</v>
      </c>
    </row>
    <row r="27" spans="2:27" ht="46.15" customHeight="1" x14ac:dyDescent="0.2">
      <c r="B27" s="116" t="s">
        <v>2171</v>
      </c>
      <c r="C27" s="117"/>
      <c r="D27" s="117"/>
      <c r="E27" s="117"/>
      <c r="F27" s="117"/>
      <c r="G27" s="117"/>
      <c r="H27" s="117"/>
      <c r="I27" s="117"/>
      <c r="J27" s="117"/>
      <c r="K27" s="117"/>
      <c r="L27" s="117"/>
      <c r="M27" s="118" t="s">
        <v>2145</v>
      </c>
      <c r="N27" s="118"/>
      <c r="O27" s="118" t="s">
        <v>2169</v>
      </c>
      <c r="P27" s="118"/>
      <c r="Q27" s="119" t="s">
        <v>51</v>
      </c>
      <c r="R27" s="119"/>
      <c r="S27" s="34" t="s">
        <v>205</v>
      </c>
      <c r="T27" s="34" t="s">
        <v>205</v>
      </c>
      <c r="U27" s="34" t="s">
        <v>205</v>
      </c>
      <c r="V27" s="34">
        <f t="shared" si="0"/>
        <v>100</v>
      </c>
      <c r="W27" s="35">
        <f t="shared" si="1"/>
        <v>100</v>
      </c>
    </row>
    <row r="28" spans="2:27" ht="46.15" customHeight="1" thickBot="1" x14ac:dyDescent="0.25">
      <c r="B28" s="116" t="s">
        <v>2170</v>
      </c>
      <c r="C28" s="117"/>
      <c r="D28" s="117"/>
      <c r="E28" s="117"/>
      <c r="F28" s="117"/>
      <c r="G28" s="117"/>
      <c r="H28" s="117"/>
      <c r="I28" s="117"/>
      <c r="J28" s="117"/>
      <c r="K28" s="117"/>
      <c r="L28" s="117"/>
      <c r="M28" s="118" t="s">
        <v>2145</v>
      </c>
      <c r="N28" s="118"/>
      <c r="O28" s="118" t="s">
        <v>2169</v>
      </c>
      <c r="P28" s="118"/>
      <c r="Q28" s="119" t="s">
        <v>51</v>
      </c>
      <c r="R28" s="119"/>
      <c r="S28" s="34" t="s">
        <v>1120</v>
      </c>
      <c r="T28" s="34" t="s">
        <v>1120</v>
      </c>
      <c r="U28" s="34" t="s">
        <v>1120</v>
      </c>
      <c r="V28" s="34">
        <f t="shared" si="0"/>
        <v>100</v>
      </c>
      <c r="W28" s="35">
        <f t="shared" si="1"/>
        <v>100</v>
      </c>
    </row>
    <row r="29" spans="2:27" ht="21.7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129" t="s">
        <v>65</v>
      </c>
      <c r="C30" s="130"/>
      <c r="D30" s="130"/>
      <c r="E30" s="130"/>
      <c r="F30" s="130"/>
      <c r="G30" s="130"/>
      <c r="H30" s="130"/>
      <c r="I30" s="130"/>
      <c r="J30" s="130"/>
      <c r="K30" s="130"/>
      <c r="L30" s="130"/>
      <c r="M30" s="130"/>
      <c r="N30" s="130"/>
      <c r="O30" s="130"/>
      <c r="P30" s="130"/>
      <c r="Q30" s="131"/>
      <c r="R30" s="37" t="s">
        <v>38</v>
      </c>
      <c r="S30" s="103" t="s">
        <v>39</v>
      </c>
      <c r="T30" s="103"/>
      <c r="U30" s="54" t="s">
        <v>66</v>
      </c>
      <c r="V30" s="102" t="s">
        <v>67</v>
      </c>
      <c r="W30" s="104"/>
    </row>
    <row r="31" spans="2:27" ht="30.75" customHeight="1" thickBot="1" x14ac:dyDescent="0.25">
      <c r="B31" s="132"/>
      <c r="C31" s="133"/>
      <c r="D31" s="133"/>
      <c r="E31" s="133"/>
      <c r="F31" s="133"/>
      <c r="G31" s="133"/>
      <c r="H31" s="133"/>
      <c r="I31" s="133"/>
      <c r="J31" s="133"/>
      <c r="K31" s="133"/>
      <c r="L31" s="133"/>
      <c r="M31" s="133"/>
      <c r="N31" s="133"/>
      <c r="O31" s="133"/>
      <c r="P31" s="133"/>
      <c r="Q31" s="134"/>
      <c r="R31" s="55" t="s">
        <v>68</v>
      </c>
      <c r="S31" s="55" t="s">
        <v>68</v>
      </c>
      <c r="T31" s="55" t="s">
        <v>69</v>
      </c>
      <c r="U31" s="55" t="s">
        <v>68</v>
      </c>
      <c r="V31" s="55" t="s">
        <v>70</v>
      </c>
      <c r="W31" s="32" t="s">
        <v>60</v>
      </c>
      <c r="Y31" s="36"/>
    </row>
    <row r="32" spans="2:27" ht="23.25" customHeight="1" thickBot="1" x14ac:dyDescent="0.25">
      <c r="B32" s="135" t="s">
        <v>71</v>
      </c>
      <c r="C32" s="136"/>
      <c r="D32" s="136"/>
      <c r="E32" s="56" t="s">
        <v>2142</v>
      </c>
      <c r="F32" s="56"/>
      <c r="G32" s="56"/>
      <c r="H32" s="41"/>
      <c r="I32" s="41"/>
      <c r="J32" s="41"/>
      <c r="K32" s="41"/>
      <c r="L32" s="41"/>
      <c r="M32" s="41"/>
      <c r="N32" s="41"/>
      <c r="O32" s="41"/>
      <c r="P32" s="42"/>
      <c r="Q32" s="42"/>
      <c r="R32" s="43" t="s">
        <v>2168</v>
      </c>
      <c r="S32" s="44" t="s">
        <v>12</v>
      </c>
      <c r="T32" s="42"/>
      <c r="U32" s="44" t="s">
        <v>2167</v>
      </c>
      <c r="V32" s="42"/>
      <c r="W32" s="45">
        <f>+IF(ISERR(U32/R32*100),"N/A",ROUND(U32/R32*100,2))</f>
        <v>75.959999999999994</v>
      </c>
    </row>
    <row r="33" spans="2:23" ht="26.25" customHeight="1" thickBot="1" x14ac:dyDescent="0.25">
      <c r="B33" s="137" t="s">
        <v>75</v>
      </c>
      <c r="C33" s="138"/>
      <c r="D33" s="138"/>
      <c r="E33" s="57" t="s">
        <v>2142</v>
      </c>
      <c r="F33" s="57"/>
      <c r="G33" s="57"/>
      <c r="H33" s="47"/>
      <c r="I33" s="47"/>
      <c r="J33" s="47"/>
      <c r="K33" s="47"/>
      <c r="L33" s="47"/>
      <c r="M33" s="47"/>
      <c r="N33" s="47"/>
      <c r="O33" s="47"/>
      <c r="P33" s="48"/>
      <c r="Q33" s="48"/>
      <c r="R33" s="49" t="s">
        <v>2168</v>
      </c>
      <c r="S33" s="50" t="s">
        <v>2168</v>
      </c>
      <c r="T33" s="51">
        <f>+IF(ISERR(S33/R33*100),"N/A",ROUND(S33/R33*100,2))</f>
        <v>100</v>
      </c>
      <c r="U33" s="50" t="s">
        <v>2167</v>
      </c>
      <c r="V33" s="51">
        <f>+IF(ISERR(U33/S33*100),"N/A",ROUND(U33/S33*100,2))</f>
        <v>75.959999999999994</v>
      </c>
      <c r="W33" s="52">
        <f>+IF(ISERR(U33/R33*100),"N/A",ROUND(U33/R33*100,2))</f>
        <v>75.959999999999994</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120" t="s">
        <v>2166</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5"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37.5" customHeight="1" thickTop="1" x14ac:dyDescent="0.2">
      <c r="B37" s="120" t="s">
        <v>2165</v>
      </c>
      <c r="C37" s="121"/>
      <c r="D37" s="121"/>
      <c r="E37" s="121"/>
      <c r="F37" s="121"/>
      <c r="G37" s="121"/>
      <c r="H37" s="121"/>
      <c r="I37" s="121"/>
      <c r="J37" s="121"/>
      <c r="K37" s="121"/>
      <c r="L37" s="121"/>
      <c r="M37" s="121"/>
      <c r="N37" s="121"/>
      <c r="O37" s="121"/>
      <c r="P37" s="121"/>
      <c r="Q37" s="121"/>
      <c r="R37" s="121"/>
      <c r="S37" s="121"/>
      <c r="T37" s="121"/>
      <c r="U37" s="121"/>
      <c r="V37" s="121"/>
      <c r="W37" s="122"/>
    </row>
    <row r="38" spans="2:23" ht="15" customHeight="1" thickBot="1" x14ac:dyDescent="0.25">
      <c r="B38" s="123"/>
      <c r="C38" s="124"/>
      <c r="D38" s="124"/>
      <c r="E38" s="124"/>
      <c r="F38" s="124"/>
      <c r="G38" s="124"/>
      <c r="H38" s="124"/>
      <c r="I38" s="124"/>
      <c r="J38" s="124"/>
      <c r="K38" s="124"/>
      <c r="L38" s="124"/>
      <c r="M38" s="124"/>
      <c r="N38" s="124"/>
      <c r="O38" s="124"/>
      <c r="P38" s="124"/>
      <c r="Q38" s="124"/>
      <c r="R38" s="124"/>
      <c r="S38" s="124"/>
      <c r="T38" s="124"/>
      <c r="U38" s="124"/>
      <c r="V38" s="124"/>
      <c r="W38" s="125"/>
    </row>
    <row r="39" spans="2:23" ht="37.5" customHeight="1" thickTop="1" x14ac:dyDescent="0.2">
      <c r="B39" s="120" t="s">
        <v>2164</v>
      </c>
      <c r="C39" s="121"/>
      <c r="D39" s="121"/>
      <c r="E39" s="121"/>
      <c r="F39" s="121"/>
      <c r="G39" s="121"/>
      <c r="H39" s="121"/>
      <c r="I39" s="121"/>
      <c r="J39" s="121"/>
      <c r="K39" s="121"/>
      <c r="L39" s="121"/>
      <c r="M39" s="121"/>
      <c r="N39" s="121"/>
      <c r="O39" s="121"/>
      <c r="P39" s="121"/>
      <c r="Q39" s="121"/>
      <c r="R39" s="121"/>
      <c r="S39" s="121"/>
      <c r="T39" s="121"/>
      <c r="U39" s="121"/>
      <c r="V39" s="121"/>
      <c r="W39" s="122"/>
    </row>
    <row r="40" spans="2:23" ht="13.5" thickBot="1" x14ac:dyDescent="0.25">
      <c r="B40" s="126"/>
      <c r="C40" s="127"/>
      <c r="D40" s="127"/>
      <c r="E40" s="127"/>
      <c r="F40" s="127"/>
      <c r="G40" s="127"/>
      <c r="H40" s="127"/>
      <c r="I40" s="127"/>
      <c r="J40" s="127"/>
      <c r="K40" s="127"/>
      <c r="L40" s="127"/>
      <c r="M40" s="127"/>
      <c r="N40" s="127"/>
      <c r="O40" s="127"/>
      <c r="P40" s="127"/>
      <c r="Q40" s="127"/>
      <c r="R40" s="127"/>
      <c r="S40" s="127"/>
      <c r="T40" s="127"/>
      <c r="U40" s="127"/>
      <c r="V40" s="127"/>
      <c r="W40" s="128"/>
    </row>
  </sheetData>
  <mergeCells count="7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5:W36"/>
    <mergeCell ref="B37:W38"/>
    <mergeCell ref="B39:W40"/>
    <mergeCell ref="B28:L28"/>
    <mergeCell ref="M28:N28"/>
    <mergeCell ref="O28:P28"/>
    <mergeCell ref="Q28:R28"/>
    <mergeCell ref="B30:Q31"/>
    <mergeCell ref="S30:T30"/>
    <mergeCell ref="V30:W30"/>
    <mergeCell ref="B32:D32"/>
    <mergeCell ref="B33:D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0.5" style="1" bestFit="1" customWidth="1"/>
    <col min="26" max="16384" width="10" style="1"/>
  </cols>
  <sheetData>
    <row r="1" spans="1:25"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Y1" s="10"/>
    </row>
    <row r="2" spans="1:25"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5"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5" ht="54" customHeight="1" thickTop="1" thickBot="1" x14ac:dyDescent="0.25">
      <c r="A4" s="15"/>
      <c r="B4" s="16" t="s">
        <v>4</v>
      </c>
      <c r="C4" s="17" t="s">
        <v>264</v>
      </c>
      <c r="D4" s="80" t="s">
        <v>263</v>
      </c>
      <c r="E4" s="80"/>
      <c r="F4" s="80"/>
      <c r="G4" s="80"/>
      <c r="H4" s="81"/>
      <c r="I4" s="18"/>
      <c r="J4" s="82" t="s">
        <v>7</v>
      </c>
      <c r="K4" s="80"/>
      <c r="L4" s="17" t="s">
        <v>285</v>
      </c>
      <c r="M4" s="83" t="s">
        <v>284</v>
      </c>
      <c r="N4" s="83"/>
      <c r="O4" s="83"/>
      <c r="P4" s="83"/>
      <c r="Q4" s="84"/>
      <c r="R4" s="19"/>
      <c r="S4" s="85" t="s">
        <v>10</v>
      </c>
      <c r="T4" s="86"/>
      <c r="U4" s="86"/>
      <c r="V4" s="87">
        <v>19.3</v>
      </c>
      <c r="W4" s="88"/>
    </row>
    <row r="5" spans="1:25"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5" ht="30" customHeight="1" thickBot="1" x14ac:dyDescent="0.25">
      <c r="B6" s="20" t="s">
        <v>13</v>
      </c>
      <c r="C6" s="21" t="s">
        <v>283</v>
      </c>
      <c r="D6" s="89" t="s">
        <v>282</v>
      </c>
      <c r="E6" s="89"/>
      <c r="F6" s="89"/>
      <c r="G6" s="89"/>
      <c r="H6" s="89"/>
      <c r="I6" s="53"/>
      <c r="J6" s="90" t="s">
        <v>16</v>
      </c>
      <c r="K6" s="90"/>
      <c r="L6" s="90" t="s">
        <v>17</v>
      </c>
      <c r="M6" s="90"/>
      <c r="N6" s="77" t="s">
        <v>12</v>
      </c>
      <c r="O6" s="77"/>
      <c r="P6" s="77"/>
      <c r="Q6" s="77"/>
      <c r="R6" s="77"/>
      <c r="S6" s="77"/>
      <c r="T6" s="77"/>
      <c r="U6" s="77"/>
      <c r="V6" s="77"/>
      <c r="W6" s="77"/>
    </row>
    <row r="7" spans="1:25"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5" ht="30" customHeight="1" thickBot="1" x14ac:dyDescent="0.25">
      <c r="B8" s="23"/>
      <c r="C8" s="21" t="s">
        <v>12</v>
      </c>
      <c r="D8" s="76" t="s">
        <v>12</v>
      </c>
      <c r="E8" s="76"/>
      <c r="F8" s="76"/>
      <c r="G8" s="76"/>
      <c r="H8" s="76"/>
      <c r="I8" s="53"/>
      <c r="J8" s="26">
        <v>0</v>
      </c>
      <c r="K8" s="26">
        <v>0</v>
      </c>
      <c r="L8" s="26" t="s">
        <v>103</v>
      </c>
      <c r="M8" s="26" t="s">
        <v>103</v>
      </c>
      <c r="N8" s="25"/>
      <c r="O8" s="53"/>
      <c r="P8" s="77" t="s">
        <v>12</v>
      </c>
      <c r="Q8" s="77"/>
      <c r="R8" s="77"/>
      <c r="S8" s="77"/>
      <c r="T8" s="77"/>
      <c r="U8" s="77"/>
      <c r="V8" s="77"/>
      <c r="W8" s="77"/>
    </row>
    <row r="9" spans="1:25"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5" ht="66.75" customHeight="1" thickTop="1" thickBot="1" x14ac:dyDescent="0.25">
      <c r="B10" s="27" t="s">
        <v>20</v>
      </c>
      <c r="C10" s="139" t="s">
        <v>281</v>
      </c>
      <c r="D10" s="139"/>
      <c r="E10" s="139"/>
      <c r="F10" s="139"/>
      <c r="G10" s="139"/>
      <c r="H10" s="139"/>
      <c r="I10" s="139"/>
      <c r="J10" s="139"/>
      <c r="K10" s="139"/>
      <c r="L10" s="139"/>
      <c r="M10" s="139"/>
      <c r="N10" s="139"/>
      <c r="O10" s="139"/>
      <c r="P10" s="139"/>
      <c r="Q10" s="139"/>
      <c r="R10" s="139"/>
      <c r="S10" s="139"/>
      <c r="T10" s="139"/>
      <c r="U10" s="139"/>
      <c r="V10" s="139"/>
      <c r="W10" s="140"/>
    </row>
    <row r="11" spans="1:25" ht="9" customHeight="1" thickTop="1" thickBot="1" x14ac:dyDescent="0.25"/>
    <row r="12" spans="1:25"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5"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5"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280</v>
      </c>
      <c r="U14" s="96"/>
      <c r="V14" s="96"/>
      <c r="W14" s="96"/>
    </row>
    <row r="15" spans="1:25"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5"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3"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3"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3"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3"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row>
    <row r="21" spans="2:23" ht="56.25" customHeight="1" x14ac:dyDescent="0.2">
      <c r="B21" s="116"/>
      <c r="C21" s="117"/>
      <c r="D21" s="117"/>
      <c r="E21" s="117"/>
      <c r="F21" s="117"/>
      <c r="G21" s="117"/>
      <c r="H21" s="117"/>
      <c r="I21" s="117"/>
      <c r="J21" s="117"/>
      <c r="K21" s="117"/>
      <c r="L21" s="117"/>
      <c r="M21" s="118"/>
      <c r="N21" s="118"/>
      <c r="O21" s="118"/>
      <c r="P21" s="118"/>
      <c r="Q21" s="119"/>
      <c r="R21" s="119"/>
      <c r="S21" s="34"/>
      <c r="T21" s="34"/>
      <c r="U21" s="34"/>
      <c r="V21" s="34"/>
      <c r="W21" s="35"/>
    </row>
    <row r="22" spans="2:23" ht="56.25" customHeight="1" thickBot="1" x14ac:dyDescent="0.25">
      <c r="B22" s="141"/>
      <c r="C22" s="142"/>
      <c r="D22" s="142"/>
      <c r="E22" s="142"/>
      <c r="F22" s="142"/>
      <c r="G22" s="142"/>
      <c r="H22" s="142"/>
      <c r="I22" s="142"/>
      <c r="J22" s="142"/>
      <c r="K22" s="142"/>
      <c r="L22" s="142"/>
      <c r="M22" s="143"/>
      <c r="N22" s="143"/>
      <c r="O22" s="143"/>
      <c r="P22" s="143"/>
      <c r="Q22" s="144"/>
      <c r="R22" s="144"/>
      <c r="S22" s="63"/>
      <c r="T22" s="63"/>
      <c r="U22" s="63"/>
      <c r="V22" s="63"/>
      <c r="W22" s="62"/>
    </row>
    <row r="23" spans="2:23"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row>
    <row r="24" spans="2:23"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3"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row>
    <row r="26" spans="2:23" ht="23.25" customHeight="1" thickBot="1" x14ac:dyDescent="0.25">
      <c r="B26" s="135" t="s">
        <v>71</v>
      </c>
      <c r="C26" s="136"/>
      <c r="D26" s="136"/>
      <c r="E26" s="56" t="s">
        <v>279</v>
      </c>
      <c r="F26" s="56"/>
      <c r="G26" s="56"/>
      <c r="H26" s="41"/>
      <c r="I26" s="41"/>
      <c r="J26" s="41"/>
      <c r="K26" s="41"/>
      <c r="L26" s="41"/>
      <c r="M26" s="41"/>
      <c r="N26" s="41"/>
      <c r="O26" s="41"/>
      <c r="P26" s="42"/>
      <c r="Q26" s="42"/>
      <c r="R26" s="43">
        <v>19.3</v>
      </c>
      <c r="S26" s="44" t="s">
        <v>12</v>
      </c>
      <c r="T26" s="42"/>
      <c r="U26" s="44">
        <v>0</v>
      </c>
      <c r="V26" s="42"/>
      <c r="W26" s="45">
        <f>+IF(ISERR(U26/R26*100),"N/A",ROUND(U26/R26*100,2))</f>
        <v>0</v>
      </c>
    </row>
    <row r="27" spans="2:23" ht="26.25" customHeight="1" thickBot="1" x14ac:dyDescent="0.25">
      <c r="B27" s="137" t="s">
        <v>75</v>
      </c>
      <c r="C27" s="138"/>
      <c r="D27" s="138"/>
      <c r="E27" s="57" t="s">
        <v>279</v>
      </c>
      <c r="F27" s="57"/>
      <c r="G27" s="57"/>
      <c r="H27" s="47"/>
      <c r="I27" s="47"/>
      <c r="J27" s="47"/>
      <c r="K27" s="47"/>
      <c r="L27" s="47"/>
      <c r="M27" s="47"/>
      <c r="N27" s="47"/>
      <c r="O27" s="47"/>
      <c r="P27" s="48"/>
      <c r="Q27" s="48"/>
      <c r="R27" s="49">
        <v>2.2400000000000002</v>
      </c>
      <c r="S27" s="50">
        <v>2.2400000000000002</v>
      </c>
      <c r="T27" s="51">
        <f>+IF(ISERR(S27/R27*100),"N/A",ROUND(S27/R27*100,2))</f>
        <v>100</v>
      </c>
      <c r="U27" s="50">
        <v>0</v>
      </c>
      <c r="V27" s="51">
        <f>+IF(ISERR(U27/S27*100),"N/A",ROUND(U27/S27*100,2))</f>
        <v>0</v>
      </c>
      <c r="W27" s="52">
        <f>+IF(ISERR(U27/R27*100),"N/A",ROUND(U27/R27*100,2))</f>
        <v>0</v>
      </c>
    </row>
    <row r="28" spans="2:23"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3" ht="37.5" customHeight="1" thickTop="1" x14ac:dyDescent="0.2">
      <c r="B29" s="120" t="s">
        <v>278</v>
      </c>
      <c r="C29" s="121"/>
      <c r="D29" s="121"/>
      <c r="E29" s="121"/>
      <c r="F29" s="121"/>
      <c r="G29" s="121"/>
      <c r="H29" s="121"/>
      <c r="I29" s="121"/>
      <c r="J29" s="121"/>
      <c r="K29" s="121"/>
      <c r="L29" s="121"/>
      <c r="M29" s="121"/>
      <c r="N29" s="121"/>
      <c r="O29" s="121"/>
      <c r="P29" s="121"/>
      <c r="Q29" s="121"/>
      <c r="R29" s="121"/>
      <c r="S29" s="121"/>
      <c r="T29" s="121"/>
      <c r="U29" s="121"/>
      <c r="V29" s="121"/>
      <c r="W29" s="122"/>
    </row>
    <row r="30" spans="2:23"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3" ht="37.5" customHeight="1" thickTop="1" x14ac:dyDescent="0.2">
      <c r="B31" s="120" t="s">
        <v>277</v>
      </c>
      <c r="C31" s="121"/>
      <c r="D31" s="121"/>
      <c r="E31" s="121"/>
      <c r="F31" s="121"/>
      <c r="G31" s="121"/>
      <c r="H31" s="121"/>
      <c r="I31" s="121"/>
      <c r="J31" s="121"/>
      <c r="K31" s="121"/>
      <c r="L31" s="121"/>
      <c r="M31" s="121"/>
      <c r="N31" s="121"/>
      <c r="O31" s="121"/>
      <c r="P31" s="121"/>
      <c r="Q31" s="121"/>
      <c r="R31" s="121"/>
      <c r="S31" s="121"/>
      <c r="T31" s="121"/>
      <c r="U31" s="121"/>
      <c r="V31" s="121"/>
      <c r="W31" s="122"/>
    </row>
    <row r="32" spans="2:23"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276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Q19:R20"/>
    <mergeCell ref="T15:W15"/>
    <mergeCell ref="C16:W16"/>
    <mergeCell ref="B18:T18"/>
    <mergeCell ref="U18:W18"/>
    <mergeCell ref="T19:T20"/>
    <mergeCell ref="B31:W32"/>
    <mergeCell ref="B33:W34"/>
    <mergeCell ref="B24:Q25"/>
    <mergeCell ref="S24:T24"/>
    <mergeCell ref="V24:W24"/>
    <mergeCell ref="B26:D26"/>
    <mergeCell ref="B27:D27"/>
    <mergeCell ref="U19:U20"/>
    <mergeCell ref="W19:W20"/>
    <mergeCell ref="V19:V20"/>
    <mergeCell ref="B21:L21"/>
    <mergeCell ref="M21:N21"/>
    <mergeCell ref="O21:P21"/>
    <mergeCell ref="B29:W30"/>
    <mergeCell ref="Q21:R21"/>
    <mergeCell ref="B22:L22"/>
    <mergeCell ref="M22:N22"/>
    <mergeCell ref="O22:P22"/>
    <mergeCell ref="Q22:R22"/>
    <mergeCell ref="S19:S20"/>
    <mergeCell ref="B19:L20"/>
    <mergeCell ref="M19:N20"/>
    <mergeCell ref="O19:P20"/>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3" width="10" style="1"/>
    <col min="24" max="24" width="10.5" style="1" bestFit="1" customWidth="1"/>
    <col min="25" max="16384" width="10" style="1"/>
  </cols>
  <sheetData>
    <row r="1" spans="1:24"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10"/>
    </row>
    <row r="2" spans="1:24"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4"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4" ht="54" customHeight="1" thickTop="1" thickBot="1" x14ac:dyDescent="0.25">
      <c r="A4" s="15"/>
      <c r="B4" s="16" t="s">
        <v>4</v>
      </c>
      <c r="C4" s="17" t="s">
        <v>264</v>
      </c>
      <c r="D4" s="80" t="s">
        <v>263</v>
      </c>
      <c r="E4" s="80"/>
      <c r="F4" s="80"/>
      <c r="G4" s="80"/>
      <c r="H4" s="81"/>
      <c r="I4" s="18"/>
      <c r="J4" s="82" t="s">
        <v>7</v>
      </c>
      <c r="K4" s="80"/>
      <c r="L4" s="17" t="s">
        <v>291</v>
      </c>
      <c r="M4" s="83" t="s">
        <v>290</v>
      </c>
      <c r="N4" s="83"/>
      <c r="O4" s="83"/>
      <c r="P4" s="83"/>
      <c r="Q4" s="84"/>
      <c r="R4" s="19"/>
      <c r="S4" s="85" t="s">
        <v>10</v>
      </c>
      <c r="T4" s="86"/>
      <c r="U4" s="86"/>
      <c r="V4" s="139">
        <v>15.8</v>
      </c>
      <c r="W4" s="140"/>
    </row>
    <row r="5" spans="1:24"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4" ht="30" customHeight="1" thickBot="1" x14ac:dyDescent="0.25">
      <c r="B6" s="20" t="s">
        <v>13</v>
      </c>
      <c r="C6" s="21" t="s">
        <v>283</v>
      </c>
      <c r="D6" s="89" t="s">
        <v>282</v>
      </c>
      <c r="E6" s="89"/>
      <c r="F6" s="89"/>
      <c r="G6" s="89"/>
      <c r="H6" s="89"/>
      <c r="I6" s="53"/>
      <c r="J6" s="90" t="s">
        <v>16</v>
      </c>
      <c r="K6" s="90"/>
      <c r="L6" s="90" t="s">
        <v>17</v>
      </c>
      <c r="M6" s="90"/>
      <c r="N6" s="77" t="s">
        <v>12</v>
      </c>
      <c r="O6" s="77"/>
      <c r="P6" s="77"/>
      <c r="Q6" s="77"/>
      <c r="R6" s="77"/>
      <c r="S6" s="77"/>
      <c r="T6" s="77"/>
      <c r="U6" s="77"/>
      <c r="V6" s="77"/>
      <c r="W6" s="77"/>
    </row>
    <row r="7" spans="1:24"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4" ht="30" customHeight="1" thickBot="1" x14ac:dyDescent="0.25">
      <c r="B8" s="23"/>
      <c r="C8" s="21" t="s">
        <v>12</v>
      </c>
      <c r="D8" s="76" t="s">
        <v>12</v>
      </c>
      <c r="E8" s="76"/>
      <c r="F8" s="76"/>
      <c r="G8" s="76"/>
      <c r="H8" s="76"/>
      <c r="I8" s="53"/>
      <c r="J8" s="26">
        <v>0</v>
      </c>
      <c r="K8" s="26">
        <v>0</v>
      </c>
      <c r="L8" s="26" t="s">
        <v>103</v>
      </c>
      <c r="M8" s="26" t="s">
        <v>103</v>
      </c>
      <c r="N8" s="25"/>
      <c r="O8" s="53"/>
      <c r="P8" s="77" t="s">
        <v>12</v>
      </c>
      <c r="Q8" s="77"/>
      <c r="R8" s="77"/>
      <c r="S8" s="77"/>
      <c r="T8" s="77"/>
      <c r="U8" s="77"/>
      <c r="V8" s="77"/>
      <c r="W8" s="77"/>
    </row>
    <row r="9" spans="1:24"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4" ht="66.75" customHeight="1" thickTop="1" thickBot="1" x14ac:dyDescent="0.25">
      <c r="B10" s="27" t="s">
        <v>20</v>
      </c>
      <c r="C10" s="139" t="s">
        <v>289</v>
      </c>
      <c r="D10" s="139"/>
      <c r="E10" s="139"/>
      <c r="F10" s="139"/>
      <c r="G10" s="139"/>
      <c r="H10" s="139"/>
      <c r="I10" s="139"/>
      <c r="J10" s="139"/>
      <c r="K10" s="139"/>
      <c r="L10" s="139"/>
      <c r="M10" s="139"/>
      <c r="N10" s="139"/>
      <c r="O10" s="139"/>
      <c r="P10" s="139"/>
      <c r="Q10" s="139"/>
      <c r="R10" s="139"/>
      <c r="S10" s="139"/>
      <c r="T10" s="139"/>
      <c r="U10" s="139"/>
      <c r="V10" s="139"/>
      <c r="W10" s="140"/>
    </row>
    <row r="11" spans="1:24" ht="9" customHeight="1" thickTop="1" thickBot="1" x14ac:dyDescent="0.25"/>
    <row r="12" spans="1:24"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4"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4"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280</v>
      </c>
      <c r="U14" s="96"/>
      <c r="V14" s="96"/>
      <c r="W14" s="96"/>
    </row>
    <row r="15" spans="1:24"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4"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3"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3"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3"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3"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row>
    <row r="21" spans="2:23" ht="56.25" customHeight="1" x14ac:dyDescent="0.2">
      <c r="B21" s="116"/>
      <c r="C21" s="117"/>
      <c r="D21" s="117"/>
      <c r="E21" s="117"/>
      <c r="F21" s="117"/>
      <c r="G21" s="117"/>
      <c r="H21" s="117"/>
      <c r="I21" s="117"/>
      <c r="J21" s="117"/>
      <c r="K21" s="117"/>
      <c r="L21" s="117"/>
      <c r="M21" s="118"/>
      <c r="N21" s="118"/>
      <c r="O21" s="118"/>
      <c r="P21" s="118"/>
      <c r="Q21" s="119"/>
      <c r="R21" s="119"/>
      <c r="S21" s="34"/>
      <c r="T21" s="34"/>
      <c r="U21" s="34"/>
      <c r="V21" s="34"/>
      <c r="W21" s="35"/>
    </row>
    <row r="22" spans="2:23" ht="56.25" customHeight="1" thickBot="1" x14ac:dyDescent="0.25">
      <c r="B22" s="141"/>
      <c r="C22" s="142"/>
      <c r="D22" s="142"/>
      <c r="E22" s="142"/>
      <c r="F22" s="142"/>
      <c r="G22" s="142"/>
      <c r="H22" s="142"/>
      <c r="I22" s="142"/>
      <c r="J22" s="142"/>
      <c r="K22" s="142"/>
      <c r="L22" s="142"/>
      <c r="M22" s="143"/>
      <c r="N22" s="143"/>
      <c r="O22" s="143"/>
      <c r="P22" s="143"/>
      <c r="Q22" s="144"/>
      <c r="R22" s="144"/>
      <c r="S22" s="63"/>
      <c r="T22" s="63"/>
      <c r="U22" s="63"/>
      <c r="V22" s="63"/>
      <c r="W22" s="62"/>
    </row>
    <row r="23" spans="2:23"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row>
    <row r="24" spans="2:23"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3"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row>
    <row r="26" spans="2:23" ht="23.25" customHeight="1" thickBot="1" x14ac:dyDescent="0.25">
      <c r="B26" s="135" t="s">
        <v>71</v>
      </c>
      <c r="C26" s="136"/>
      <c r="D26" s="136"/>
      <c r="E26" s="56" t="s">
        <v>279</v>
      </c>
      <c r="F26" s="56"/>
      <c r="G26" s="56"/>
      <c r="H26" s="41"/>
      <c r="I26" s="41"/>
      <c r="J26" s="41"/>
      <c r="K26" s="41"/>
      <c r="L26" s="41"/>
      <c r="M26" s="41"/>
      <c r="N26" s="41"/>
      <c r="O26" s="41"/>
      <c r="P26" s="42"/>
      <c r="Q26" s="42"/>
      <c r="R26" s="43">
        <v>15.8</v>
      </c>
      <c r="S26" s="44" t="s">
        <v>12</v>
      </c>
      <c r="T26" s="42"/>
      <c r="U26" s="44">
        <v>9.82</v>
      </c>
      <c r="V26" s="42"/>
      <c r="W26" s="45">
        <f>+IF(ISERR(U26/R26*100),"N/A",ROUND(U26/R26*100,2))</f>
        <v>62.15</v>
      </c>
    </row>
    <row r="27" spans="2:23" ht="26.25" customHeight="1" thickBot="1" x14ac:dyDescent="0.25">
      <c r="B27" s="137" t="s">
        <v>75</v>
      </c>
      <c r="C27" s="138"/>
      <c r="D27" s="138"/>
      <c r="E27" s="57" t="s">
        <v>279</v>
      </c>
      <c r="F27" s="57"/>
      <c r="G27" s="57"/>
      <c r="H27" s="47"/>
      <c r="I27" s="47"/>
      <c r="J27" s="47"/>
      <c r="K27" s="47"/>
      <c r="L27" s="47"/>
      <c r="M27" s="47"/>
      <c r="N27" s="47"/>
      <c r="O27" s="47"/>
      <c r="P27" s="48"/>
      <c r="Q27" s="48"/>
      <c r="R27" s="49">
        <v>11.77</v>
      </c>
      <c r="S27" s="50">
        <v>11.77</v>
      </c>
      <c r="T27" s="51">
        <f>+IF(ISERR(S27/R27*100),"N/A",ROUND(S27/R27*100,2))</f>
        <v>100</v>
      </c>
      <c r="U27" s="50">
        <v>9.82</v>
      </c>
      <c r="V27" s="51">
        <f>+IF(ISERR(U27/S27*100),"N/A",ROUND(U27/S27*100,2))</f>
        <v>83.43</v>
      </c>
      <c r="W27" s="52">
        <f>+IF(ISERR(U27/R27*100),"N/A",ROUND(U27/R27*100,2))</f>
        <v>83.43</v>
      </c>
    </row>
    <row r="28" spans="2:23"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3" ht="37.5" customHeight="1" thickTop="1" x14ac:dyDescent="0.2">
      <c r="B29" s="120" t="s">
        <v>288</v>
      </c>
      <c r="C29" s="121"/>
      <c r="D29" s="121"/>
      <c r="E29" s="121"/>
      <c r="F29" s="121"/>
      <c r="G29" s="121"/>
      <c r="H29" s="121"/>
      <c r="I29" s="121"/>
      <c r="J29" s="121"/>
      <c r="K29" s="121"/>
      <c r="L29" s="121"/>
      <c r="M29" s="121"/>
      <c r="N29" s="121"/>
      <c r="O29" s="121"/>
      <c r="P29" s="121"/>
      <c r="Q29" s="121"/>
      <c r="R29" s="121"/>
      <c r="S29" s="121"/>
      <c r="T29" s="121"/>
      <c r="U29" s="121"/>
      <c r="V29" s="121"/>
      <c r="W29" s="122"/>
    </row>
    <row r="30" spans="2:23"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3" ht="37.5" customHeight="1" thickTop="1" x14ac:dyDescent="0.2">
      <c r="B31" s="120" t="s">
        <v>287</v>
      </c>
      <c r="C31" s="121"/>
      <c r="D31" s="121"/>
      <c r="E31" s="121"/>
      <c r="F31" s="121"/>
      <c r="G31" s="121"/>
      <c r="H31" s="121"/>
      <c r="I31" s="121"/>
      <c r="J31" s="121"/>
      <c r="K31" s="121"/>
      <c r="L31" s="121"/>
      <c r="M31" s="121"/>
      <c r="N31" s="121"/>
      <c r="O31" s="121"/>
      <c r="P31" s="121"/>
      <c r="Q31" s="121"/>
      <c r="R31" s="121"/>
      <c r="S31" s="121"/>
      <c r="T31" s="121"/>
      <c r="U31" s="121"/>
      <c r="V31" s="121"/>
      <c r="W31" s="122"/>
    </row>
    <row r="32" spans="2:23"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286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B33:W34"/>
    <mergeCell ref="B22:L22"/>
    <mergeCell ref="M22:N22"/>
    <mergeCell ref="O22:P22"/>
    <mergeCell ref="Q22:R22"/>
    <mergeCell ref="S24:T24"/>
    <mergeCell ref="V24:W24"/>
    <mergeCell ref="B26:D26"/>
    <mergeCell ref="B27:D27"/>
    <mergeCell ref="Q19:R20"/>
    <mergeCell ref="S19:S20"/>
    <mergeCell ref="T19:T20"/>
    <mergeCell ref="B29:W30"/>
    <mergeCell ref="B31:W32"/>
    <mergeCell ref="U19:U20"/>
    <mergeCell ref="V19:V20"/>
    <mergeCell ref="W19:W20"/>
    <mergeCell ref="B21:L21"/>
    <mergeCell ref="M21:N21"/>
    <mergeCell ref="O21:P21"/>
    <mergeCell ref="Q21:R21"/>
    <mergeCell ref="B19:L20"/>
    <mergeCell ref="M19:N20"/>
    <mergeCell ref="O19:P20"/>
    <mergeCell ref="B24:Q25"/>
  </mergeCells>
  <printOptions horizontalCentered="1"/>
  <pageMargins left="0.78740157480314965" right="0.78740157480314965" top="0.98425196850393704" bottom="0.98425196850393704" header="0" footer="0.39370078740157483"/>
  <pageSetup paperSize="124" scale="50" orientation="landscape" r:id="rId1"/>
  <headerFooter>
    <oddFooter>&amp;R&amp;P de &amp;N</oddFooter>
  </headerFooter>
  <rowBreaks count="1" manualBreakCount="1">
    <brk id="2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16384" width="10" style="1"/>
  </cols>
  <sheetData>
    <row r="1" spans="1:23"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row>
    <row r="2" spans="1:23"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3"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3" ht="54" customHeight="1" thickTop="1" thickBot="1" x14ac:dyDescent="0.25">
      <c r="A4" s="15"/>
      <c r="B4" s="16" t="s">
        <v>4</v>
      </c>
      <c r="C4" s="17" t="s">
        <v>264</v>
      </c>
      <c r="D4" s="80" t="s">
        <v>263</v>
      </c>
      <c r="E4" s="80"/>
      <c r="F4" s="80"/>
      <c r="G4" s="80"/>
      <c r="H4" s="81"/>
      <c r="I4" s="18"/>
      <c r="J4" s="82" t="s">
        <v>7</v>
      </c>
      <c r="K4" s="80"/>
      <c r="L4" s="17" t="s">
        <v>294</v>
      </c>
      <c r="M4" s="83" t="s">
        <v>293</v>
      </c>
      <c r="N4" s="83"/>
      <c r="O4" s="83"/>
      <c r="P4" s="83"/>
      <c r="Q4" s="84"/>
      <c r="R4" s="19"/>
      <c r="S4" s="85" t="s">
        <v>10</v>
      </c>
      <c r="T4" s="86"/>
      <c r="U4" s="86"/>
      <c r="V4" s="87">
        <v>7.5</v>
      </c>
      <c r="W4" s="88"/>
    </row>
    <row r="5" spans="1:23"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3" ht="30" customHeight="1" thickBot="1" x14ac:dyDescent="0.25">
      <c r="B6" s="20" t="s">
        <v>13</v>
      </c>
      <c r="C6" s="21" t="s">
        <v>283</v>
      </c>
      <c r="D6" s="89" t="s">
        <v>282</v>
      </c>
      <c r="E6" s="89"/>
      <c r="F6" s="89"/>
      <c r="G6" s="89"/>
      <c r="H6" s="89"/>
      <c r="I6" s="53"/>
      <c r="J6" s="90" t="s">
        <v>16</v>
      </c>
      <c r="K6" s="90"/>
      <c r="L6" s="90" t="s">
        <v>17</v>
      </c>
      <c r="M6" s="90"/>
      <c r="N6" s="77" t="s">
        <v>12</v>
      </c>
      <c r="O6" s="77"/>
      <c r="P6" s="77"/>
      <c r="Q6" s="77"/>
      <c r="R6" s="77"/>
      <c r="S6" s="77"/>
      <c r="T6" s="77"/>
      <c r="U6" s="77"/>
      <c r="V6" s="77"/>
      <c r="W6" s="77"/>
    </row>
    <row r="7" spans="1:23"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3" ht="30" customHeight="1" thickBot="1" x14ac:dyDescent="0.25">
      <c r="B8" s="23"/>
      <c r="C8" s="21" t="s">
        <v>12</v>
      </c>
      <c r="D8" s="76" t="s">
        <v>12</v>
      </c>
      <c r="E8" s="76"/>
      <c r="F8" s="76"/>
      <c r="G8" s="76"/>
      <c r="H8" s="76"/>
      <c r="I8" s="53"/>
      <c r="J8" s="26">
        <v>0</v>
      </c>
      <c r="K8" s="26">
        <v>0</v>
      </c>
      <c r="L8" s="26" t="s">
        <v>103</v>
      </c>
      <c r="M8" s="26" t="s">
        <v>103</v>
      </c>
      <c r="N8" s="25"/>
      <c r="O8" s="53"/>
      <c r="P8" s="77" t="s">
        <v>12</v>
      </c>
      <c r="Q8" s="77"/>
      <c r="R8" s="77"/>
      <c r="S8" s="77"/>
      <c r="T8" s="77"/>
      <c r="U8" s="77"/>
      <c r="V8" s="77"/>
      <c r="W8" s="77"/>
    </row>
    <row r="9" spans="1:23"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3" ht="141.75" customHeight="1" thickTop="1" thickBot="1" x14ac:dyDescent="0.25">
      <c r="B10" s="27" t="s">
        <v>20</v>
      </c>
      <c r="C10" s="91" t="s">
        <v>292</v>
      </c>
      <c r="D10" s="91"/>
      <c r="E10" s="91"/>
      <c r="F10" s="91"/>
      <c r="G10" s="91"/>
      <c r="H10" s="91"/>
      <c r="I10" s="91"/>
      <c r="J10" s="91"/>
      <c r="K10" s="91"/>
      <c r="L10" s="91"/>
      <c r="M10" s="91"/>
      <c r="N10" s="91"/>
      <c r="O10" s="91"/>
      <c r="P10" s="91"/>
      <c r="Q10" s="91"/>
      <c r="R10" s="91"/>
      <c r="S10" s="91"/>
      <c r="T10" s="91"/>
      <c r="U10" s="91"/>
      <c r="V10" s="91"/>
      <c r="W10" s="92"/>
    </row>
    <row r="11" spans="1:23" ht="9" customHeight="1" thickTop="1" thickBot="1" x14ac:dyDescent="0.25"/>
    <row r="12" spans="1:23"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3"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3"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280</v>
      </c>
      <c r="U14" s="96"/>
      <c r="V14" s="96"/>
      <c r="W14" s="96"/>
    </row>
    <row r="15" spans="1:23"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3"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3"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3"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3"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3"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row>
    <row r="21" spans="2:23" ht="56.25" customHeight="1" x14ac:dyDescent="0.2">
      <c r="B21" s="116"/>
      <c r="C21" s="117"/>
      <c r="D21" s="117"/>
      <c r="E21" s="117"/>
      <c r="F21" s="117"/>
      <c r="G21" s="117"/>
      <c r="H21" s="117"/>
      <c r="I21" s="117"/>
      <c r="J21" s="117"/>
      <c r="K21" s="117"/>
      <c r="L21" s="117"/>
      <c r="M21" s="118"/>
      <c r="N21" s="118"/>
      <c r="O21" s="118"/>
      <c r="P21" s="118"/>
      <c r="Q21" s="119"/>
      <c r="R21" s="119"/>
      <c r="S21" s="34"/>
      <c r="T21" s="34"/>
      <c r="U21" s="34"/>
      <c r="V21" s="34"/>
      <c r="W21" s="35"/>
    </row>
    <row r="22" spans="2:23" ht="56.25" customHeight="1" thickBot="1" x14ac:dyDescent="0.25">
      <c r="B22" s="116"/>
      <c r="C22" s="117"/>
      <c r="D22" s="117"/>
      <c r="E22" s="117"/>
      <c r="F22" s="117"/>
      <c r="G22" s="117"/>
      <c r="H22" s="117"/>
      <c r="I22" s="117"/>
      <c r="J22" s="117"/>
      <c r="K22" s="117"/>
      <c r="L22" s="117"/>
      <c r="M22" s="118"/>
      <c r="N22" s="118"/>
      <c r="O22" s="118"/>
      <c r="P22" s="118"/>
      <c r="Q22" s="119"/>
      <c r="R22" s="119"/>
      <c r="S22" s="34"/>
      <c r="T22" s="34"/>
      <c r="U22" s="34"/>
      <c r="V22" s="34"/>
      <c r="W22" s="35"/>
    </row>
    <row r="23" spans="2:23"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row>
    <row r="24" spans="2:23"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3"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row>
    <row r="26" spans="2:23" ht="23.25" customHeight="1" thickBot="1" x14ac:dyDescent="0.25">
      <c r="B26" s="135" t="s">
        <v>71</v>
      </c>
      <c r="C26" s="136"/>
      <c r="D26" s="136"/>
      <c r="E26" s="56" t="s">
        <v>279</v>
      </c>
      <c r="F26" s="56"/>
      <c r="G26" s="56"/>
      <c r="H26" s="41"/>
      <c r="I26" s="41"/>
      <c r="J26" s="41"/>
      <c r="K26" s="41"/>
      <c r="L26" s="41"/>
      <c r="M26" s="41"/>
      <c r="N26" s="41"/>
      <c r="O26" s="41"/>
      <c r="P26" s="42"/>
      <c r="Q26" s="42"/>
      <c r="R26" s="43">
        <v>7.52</v>
      </c>
      <c r="S26" s="44" t="s">
        <v>12</v>
      </c>
      <c r="T26" s="42"/>
      <c r="U26" s="44">
        <v>8.16</v>
      </c>
      <c r="V26" s="42"/>
      <c r="W26" s="45">
        <f>+IF(ISERR(U26/R26*100),"N/A",ROUND(U26/R26*100,2))</f>
        <v>108.51</v>
      </c>
    </row>
    <row r="27" spans="2:23" ht="26.25" customHeight="1" thickBot="1" x14ac:dyDescent="0.25">
      <c r="B27" s="137" t="s">
        <v>75</v>
      </c>
      <c r="C27" s="138"/>
      <c r="D27" s="138"/>
      <c r="E27" s="57" t="s">
        <v>279</v>
      </c>
      <c r="F27" s="57"/>
      <c r="G27" s="57"/>
      <c r="H27" s="47"/>
      <c r="I27" s="47"/>
      <c r="J27" s="47"/>
      <c r="K27" s="47"/>
      <c r="L27" s="47"/>
      <c r="M27" s="47"/>
      <c r="N27" s="47"/>
      <c r="O27" s="47"/>
      <c r="P27" s="48"/>
      <c r="Q27" s="48"/>
      <c r="R27" s="49">
        <v>8.34</v>
      </c>
      <c r="S27" s="50">
        <v>8.34</v>
      </c>
      <c r="T27" s="51">
        <f>+IF(ISERR(S27/R27*100),"N/A",ROUND(S27/R27*100,2))</f>
        <v>100</v>
      </c>
      <c r="U27" s="50">
        <v>8.16</v>
      </c>
      <c r="V27" s="51">
        <f>+IF(ISERR(U27/S27*100),"N/A",ROUND(U27/S27*100,2))</f>
        <v>97.84</v>
      </c>
      <c r="W27" s="52">
        <f>+IF(ISERR(U27/R27*100),"N/A",ROUND(U27/R27*100,2))</f>
        <v>97.84</v>
      </c>
    </row>
    <row r="28" spans="2:23"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3" ht="37.5" customHeight="1" thickTop="1" x14ac:dyDescent="0.2">
      <c r="B29" s="120" t="s">
        <v>278</v>
      </c>
      <c r="C29" s="121"/>
      <c r="D29" s="121"/>
      <c r="E29" s="121"/>
      <c r="F29" s="121"/>
      <c r="G29" s="121"/>
      <c r="H29" s="121"/>
      <c r="I29" s="121"/>
      <c r="J29" s="121"/>
      <c r="K29" s="121"/>
      <c r="L29" s="121"/>
      <c r="M29" s="121"/>
      <c r="N29" s="121"/>
      <c r="O29" s="121"/>
      <c r="P29" s="121"/>
      <c r="Q29" s="121"/>
      <c r="R29" s="121"/>
      <c r="S29" s="121"/>
      <c r="T29" s="121"/>
      <c r="U29" s="121"/>
      <c r="V29" s="121"/>
      <c r="W29" s="122"/>
    </row>
    <row r="30" spans="2:23"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3" ht="37.5" customHeight="1" thickTop="1" x14ac:dyDescent="0.2">
      <c r="B31" s="120" t="s">
        <v>277</v>
      </c>
      <c r="C31" s="121"/>
      <c r="D31" s="121"/>
      <c r="E31" s="121"/>
      <c r="F31" s="121"/>
      <c r="G31" s="121"/>
      <c r="H31" s="121"/>
      <c r="I31" s="121"/>
      <c r="J31" s="121"/>
      <c r="K31" s="121"/>
      <c r="L31" s="121"/>
      <c r="M31" s="121"/>
      <c r="N31" s="121"/>
      <c r="O31" s="121"/>
      <c r="P31" s="121"/>
      <c r="Q31" s="121"/>
      <c r="R31" s="121"/>
      <c r="S31" s="121"/>
      <c r="T31" s="121"/>
      <c r="U31" s="121"/>
      <c r="V31" s="121"/>
      <c r="W31" s="122"/>
    </row>
    <row r="32" spans="2:23"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276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B33:W34"/>
    <mergeCell ref="B22:L22"/>
    <mergeCell ref="M22:N22"/>
    <mergeCell ref="O22:P22"/>
    <mergeCell ref="Q22:R22"/>
    <mergeCell ref="S24:T24"/>
    <mergeCell ref="V24:W24"/>
    <mergeCell ref="B26:D26"/>
    <mergeCell ref="B27:D27"/>
    <mergeCell ref="Q19:R20"/>
    <mergeCell ref="S19:S20"/>
    <mergeCell ref="T19:T20"/>
    <mergeCell ref="B29:W30"/>
    <mergeCell ref="B31:W32"/>
    <mergeCell ref="U19:U20"/>
    <mergeCell ref="V19:V20"/>
    <mergeCell ref="W19:W20"/>
    <mergeCell ref="B21:L21"/>
    <mergeCell ref="M21:N21"/>
    <mergeCell ref="O21:P21"/>
    <mergeCell ref="Q21:R21"/>
    <mergeCell ref="B19:L20"/>
    <mergeCell ref="M19:N20"/>
    <mergeCell ref="O19:P20"/>
    <mergeCell ref="B24:Q25"/>
  </mergeCells>
  <printOptions horizontalCentered="1"/>
  <pageMargins left="0.78740157480314965" right="0.78740157480314965" top="0.98425196850393704" bottom="0.98425196850393704" header="0" footer="0.39370078740157483"/>
  <pageSetup paperSize="124" scale="50" orientation="landscape" r:id="rId1"/>
  <headerFooter>
    <oddFooter>&amp;R&amp;P de &amp;N</oddFooter>
  </headerFooter>
  <rowBreaks count="1" manualBreakCount="1">
    <brk id="1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264</v>
      </c>
      <c r="D4" s="80" t="s">
        <v>263</v>
      </c>
      <c r="E4" s="80"/>
      <c r="F4" s="80"/>
      <c r="G4" s="80"/>
      <c r="H4" s="81"/>
      <c r="I4" s="18"/>
      <c r="J4" s="82" t="s">
        <v>7</v>
      </c>
      <c r="K4" s="80"/>
      <c r="L4" s="17" t="s">
        <v>314</v>
      </c>
      <c r="M4" s="83" t="s">
        <v>313</v>
      </c>
      <c r="N4" s="83"/>
      <c r="O4" s="83"/>
      <c r="P4" s="83"/>
      <c r="Q4" s="84"/>
      <c r="R4" s="19"/>
      <c r="S4" s="85" t="s">
        <v>10</v>
      </c>
      <c r="T4" s="86"/>
      <c r="U4" s="86"/>
      <c r="V4" s="87" t="s">
        <v>312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283</v>
      </c>
      <c r="D6" s="89" t="s">
        <v>282</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311</v>
      </c>
      <c r="K8" s="26" t="s">
        <v>311</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9" customHeight="1" thickTop="1" thickBot="1" x14ac:dyDescent="0.25">
      <c r="B10" s="27" t="s">
        <v>20</v>
      </c>
      <c r="C10" s="91" t="s">
        <v>310</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280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309</v>
      </c>
      <c r="C21" s="117"/>
      <c r="D21" s="117"/>
      <c r="E21" s="117"/>
      <c r="F21" s="117"/>
      <c r="G21" s="117"/>
      <c r="H21" s="117"/>
      <c r="I21" s="117"/>
      <c r="J21" s="117"/>
      <c r="K21" s="117"/>
      <c r="L21" s="117"/>
      <c r="M21" s="118" t="s">
        <v>283</v>
      </c>
      <c r="N21" s="118"/>
      <c r="O21" s="118" t="s">
        <v>308</v>
      </c>
      <c r="P21" s="118"/>
      <c r="Q21" s="119" t="s">
        <v>51</v>
      </c>
      <c r="R21" s="119"/>
      <c r="S21" s="34" t="s">
        <v>205</v>
      </c>
      <c r="T21" s="34" t="s">
        <v>205</v>
      </c>
      <c r="U21" s="34" t="s">
        <v>307</v>
      </c>
      <c r="V21" s="34">
        <f>+IF(ISERR(U21/T21*100),"N/A",ROUND(U21/T21*100,2))</f>
        <v>112</v>
      </c>
      <c r="W21" s="35">
        <f>+IF(ISERR(U21/S21*100),"N/A",ROUND(U21/S21*100,2))</f>
        <v>112</v>
      </c>
    </row>
    <row r="22" spans="2:27" ht="56.25" customHeight="1" x14ac:dyDescent="0.2">
      <c r="B22" s="116" t="s">
        <v>306</v>
      </c>
      <c r="C22" s="117"/>
      <c r="D22" s="117"/>
      <c r="E22" s="117"/>
      <c r="F22" s="117"/>
      <c r="G22" s="117"/>
      <c r="H22" s="117"/>
      <c r="I22" s="117"/>
      <c r="J22" s="117"/>
      <c r="K22" s="117"/>
      <c r="L22" s="117"/>
      <c r="M22" s="118" t="s">
        <v>283</v>
      </c>
      <c r="N22" s="118"/>
      <c r="O22" s="118" t="s">
        <v>305</v>
      </c>
      <c r="P22" s="118"/>
      <c r="Q22" s="119" t="s">
        <v>51</v>
      </c>
      <c r="R22" s="119"/>
      <c r="S22" s="34" t="s">
        <v>304</v>
      </c>
      <c r="T22" s="34" t="s">
        <v>304</v>
      </c>
      <c r="U22" s="34" t="s">
        <v>303</v>
      </c>
      <c r="V22" s="34">
        <f>+IF(ISERR(U22/T22*100),"N/A",ROUND(U22/T22*100,2))</f>
        <v>121.54</v>
      </c>
      <c r="W22" s="35">
        <f>+IF(ISERR(U22/S22*100),"N/A",ROUND(U22/S22*100,2))</f>
        <v>121.54</v>
      </c>
    </row>
    <row r="23" spans="2:27" ht="56.25" customHeight="1" thickBot="1" x14ac:dyDescent="0.25">
      <c r="B23" s="116" t="s">
        <v>302</v>
      </c>
      <c r="C23" s="117"/>
      <c r="D23" s="117"/>
      <c r="E23" s="117"/>
      <c r="F23" s="117"/>
      <c r="G23" s="117"/>
      <c r="H23" s="117"/>
      <c r="I23" s="117"/>
      <c r="J23" s="117"/>
      <c r="K23" s="117"/>
      <c r="L23" s="117"/>
      <c r="M23" s="118" t="s">
        <v>283</v>
      </c>
      <c r="N23" s="118"/>
      <c r="O23" s="118" t="s">
        <v>210</v>
      </c>
      <c r="P23" s="118"/>
      <c r="Q23" s="119" t="s">
        <v>51</v>
      </c>
      <c r="R23" s="119"/>
      <c r="S23" s="34" t="s">
        <v>301</v>
      </c>
      <c r="T23" s="34" t="s">
        <v>301</v>
      </c>
      <c r="U23" s="34" t="s">
        <v>300</v>
      </c>
      <c r="V23" s="34">
        <f>+IF(ISERR(U23/T23*100),"N/A",ROUND(U23/T23*100,2))</f>
        <v>165.08</v>
      </c>
      <c r="W23" s="35">
        <f>+IF(ISERR(U23/S23*100),"N/A",ROUND(U23/S23*100,2))</f>
        <v>165.08</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279</v>
      </c>
      <c r="F27" s="56"/>
      <c r="G27" s="56"/>
      <c r="H27" s="41"/>
      <c r="I27" s="41"/>
      <c r="J27" s="41"/>
      <c r="K27" s="41"/>
      <c r="L27" s="41"/>
      <c r="M27" s="41"/>
      <c r="N27" s="41"/>
      <c r="O27" s="41"/>
      <c r="P27" s="42"/>
      <c r="Q27" s="42"/>
      <c r="R27" s="43" t="s">
        <v>299</v>
      </c>
      <c r="S27" s="44" t="s">
        <v>12</v>
      </c>
      <c r="T27" s="42"/>
      <c r="U27" s="44" t="s">
        <v>297</v>
      </c>
      <c r="V27" s="42"/>
      <c r="W27" s="45">
        <f>+IF(ISERR(U27/R27*100),"N/A",ROUND(U27/R27*100,2))</f>
        <v>77.48</v>
      </c>
    </row>
    <row r="28" spans="2:27" ht="26.25" customHeight="1" thickBot="1" x14ac:dyDescent="0.25">
      <c r="B28" s="137" t="s">
        <v>75</v>
      </c>
      <c r="C28" s="138"/>
      <c r="D28" s="138"/>
      <c r="E28" s="57" t="s">
        <v>279</v>
      </c>
      <c r="F28" s="57"/>
      <c r="G28" s="57"/>
      <c r="H28" s="47"/>
      <c r="I28" s="47"/>
      <c r="J28" s="47"/>
      <c r="K28" s="47"/>
      <c r="L28" s="47"/>
      <c r="M28" s="47"/>
      <c r="N28" s="47"/>
      <c r="O28" s="47"/>
      <c r="P28" s="48"/>
      <c r="Q28" s="48"/>
      <c r="R28" s="49" t="s">
        <v>298</v>
      </c>
      <c r="S28" s="50" t="s">
        <v>298</v>
      </c>
      <c r="T28" s="51">
        <f>+IF(ISERR(S28/R28*100),"N/A",ROUND(S28/R28*100,2))</f>
        <v>100</v>
      </c>
      <c r="U28" s="50" t="s">
        <v>297</v>
      </c>
      <c r="V28" s="51">
        <f>+IF(ISERR(U28/S28*100),"N/A",ROUND(U28/S28*100,2))</f>
        <v>89.63</v>
      </c>
      <c r="W28" s="52">
        <f>+IF(ISERR(U28/R28*100),"N/A",ROUND(U28/R28*100,2))</f>
        <v>89.63</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296</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48.6" customHeight="1" thickTop="1" x14ac:dyDescent="0.2">
      <c r="B32" s="120" t="s">
        <v>295</v>
      </c>
      <c r="C32" s="121"/>
      <c r="D32" s="121"/>
      <c r="E32" s="121"/>
      <c r="F32" s="121"/>
      <c r="G32" s="121"/>
      <c r="H32" s="121"/>
      <c r="I32" s="121"/>
      <c r="J32" s="121"/>
      <c r="K32" s="121"/>
      <c r="L32" s="121"/>
      <c r="M32" s="121"/>
      <c r="N32" s="121"/>
      <c r="O32" s="121"/>
      <c r="P32" s="121"/>
      <c r="Q32" s="121"/>
      <c r="R32" s="121"/>
      <c r="S32" s="121"/>
      <c r="T32" s="121"/>
      <c r="U32" s="121"/>
      <c r="V32" s="121"/>
      <c r="W32" s="122"/>
    </row>
    <row r="33" spans="2:23" ht="48.6"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276</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68"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264</v>
      </c>
      <c r="D4" s="80" t="s">
        <v>263</v>
      </c>
      <c r="E4" s="80"/>
      <c r="F4" s="80"/>
      <c r="G4" s="80"/>
      <c r="H4" s="81"/>
      <c r="I4" s="18"/>
      <c r="J4" s="82" t="s">
        <v>7</v>
      </c>
      <c r="K4" s="80"/>
      <c r="L4" s="17" t="s">
        <v>329</v>
      </c>
      <c r="M4" s="83" t="s">
        <v>328</v>
      </c>
      <c r="N4" s="83"/>
      <c r="O4" s="83"/>
      <c r="P4" s="83"/>
      <c r="Q4" s="84"/>
      <c r="R4" s="19"/>
      <c r="S4" s="85" t="s">
        <v>10</v>
      </c>
      <c r="T4" s="86"/>
      <c r="U4" s="86"/>
      <c r="V4" s="87" t="s">
        <v>318</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283</v>
      </c>
      <c r="D6" s="89" t="s">
        <v>282</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327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280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326</v>
      </c>
      <c r="C21" s="117"/>
      <c r="D21" s="117"/>
      <c r="E21" s="117"/>
      <c r="F21" s="117"/>
      <c r="G21" s="117"/>
      <c r="H21" s="117"/>
      <c r="I21" s="117"/>
      <c r="J21" s="117"/>
      <c r="K21" s="117"/>
      <c r="L21" s="117"/>
      <c r="M21" s="118" t="s">
        <v>283</v>
      </c>
      <c r="N21" s="118"/>
      <c r="O21" s="118" t="s">
        <v>325</v>
      </c>
      <c r="P21" s="118"/>
      <c r="Q21" s="119" t="s">
        <v>51</v>
      </c>
      <c r="R21" s="119"/>
      <c r="S21" s="34" t="s">
        <v>324</v>
      </c>
      <c r="T21" s="34" t="s">
        <v>324</v>
      </c>
      <c r="U21" s="34" t="s">
        <v>323</v>
      </c>
      <c r="V21" s="34">
        <f>+IF(ISERR(U21/T21*100),"N/A",ROUND(U21/T21*100,2))</f>
        <v>96.88</v>
      </c>
      <c r="W21" s="35">
        <f>+IF(ISERR(U21/S21*100),"N/A",ROUND(U21/S21*100,2))</f>
        <v>96.88</v>
      </c>
    </row>
    <row r="22" spans="2:27" ht="56.25" customHeight="1" thickBot="1" x14ac:dyDescent="0.25">
      <c r="B22" s="116" t="s">
        <v>322</v>
      </c>
      <c r="C22" s="117"/>
      <c r="D22" s="117"/>
      <c r="E22" s="117"/>
      <c r="F22" s="117"/>
      <c r="G22" s="117"/>
      <c r="H22" s="117"/>
      <c r="I22" s="117"/>
      <c r="J22" s="117"/>
      <c r="K22" s="117"/>
      <c r="L22" s="117"/>
      <c r="M22" s="118" t="s">
        <v>283</v>
      </c>
      <c r="N22" s="118"/>
      <c r="O22" s="118" t="s">
        <v>321</v>
      </c>
      <c r="P22" s="118"/>
      <c r="Q22" s="119" t="s">
        <v>51</v>
      </c>
      <c r="R22" s="119"/>
      <c r="S22" s="34" t="s">
        <v>320</v>
      </c>
      <c r="T22" s="34" t="s">
        <v>320</v>
      </c>
      <c r="U22" s="34" t="s">
        <v>319</v>
      </c>
      <c r="V22" s="34">
        <f>+IF(ISERR(U22/T22*100),"N/A",ROUND(U22/T22*100,2))</f>
        <v>135.33000000000001</v>
      </c>
      <c r="W22" s="35">
        <f>+IF(ISERR(U22/S22*100),"N/A",ROUND(U22/S22*100,2))</f>
        <v>135.33000000000001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279</v>
      </c>
      <c r="F26" s="56"/>
      <c r="G26" s="56"/>
      <c r="H26" s="41"/>
      <c r="I26" s="41"/>
      <c r="J26" s="41"/>
      <c r="K26" s="41"/>
      <c r="L26" s="41"/>
      <c r="M26" s="41"/>
      <c r="N26" s="41"/>
      <c r="O26" s="41"/>
      <c r="P26" s="42"/>
      <c r="Q26" s="42"/>
      <c r="R26" s="43" t="s">
        <v>318</v>
      </c>
      <c r="S26" s="44" t="s">
        <v>12</v>
      </c>
      <c r="T26" s="42"/>
      <c r="U26" s="44" t="s">
        <v>316</v>
      </c>
      <c r="V26" s="42"/>
      <c r="W26" s="45">
        <f>+IF(ISERR(U26/R26*100),"N/A",ROUND(U26/R26*100,2))</f>
        <v>97.64</v>
      </c>
    </row>
    <row r="27" spans="2:27" ht="26.25" customHeight="1" thickBot="1" x14ac:dyDescent="0.25">
      <c r="B27" s="137" t="s">
        <v>75</v>
      </c>
      <c r="C27" s="138"/>
      <c r="D27" s="138"/>
      <c r="E27" s="57" t="s">
        <v>279</v>
      </c>
      <c r="F27" s="57"/>
      <c r="G27" s="57"/>
      <c r="H27" s="47"/>
      <c r="I27" s="47"/>
      <c r="J27" s="47"/>
      <c r="K27" s="47"/>
      <c r="L27" s="47"/>
      <c r="M27" s="47"/>
      <c r="N27" s="47"/>
      <c r="O27" s="47"/>
      <c r="P27" s="48"/>
      <c r="Q27" s="48"/>
      <c r="R27" s="49" t="s">
        <v>317</v>
      </c>
      <c r="S27" s="50" t="s">
        <v>317</v>
      </c>
      <c r="T27" s="51">
        <f>+IF(ISERR(S27/R27*100),"N/A",ROUND(S27/R27*100,2))</f>
        <v>100</v>
      </c>
      <c r="U27" s="50" t="s">
        <v>316</v>
      </c>
      <c r="V27" s="51">
        <f>+IF(ISERR(U27/S27*100),"N/A",ROUND(U27/S27*100,2))</f>
        <v>99.42</v>
      </c>
      <c r="W27" s="52">
        <f>+IF(ISERR(U27/R27*100),"N/A",ROUND(U27/R27*100,2))</f>
        <v>99.42</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296</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315</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276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3:W34"/>
    <mergeCell ref="B22:L22"/>
    <mergeCell ref="M22:N22"/>
    <mergeCell ref="O22:P22"/>
    <mergeCell ref="Q22:R22"/>
    <mergeCell ref="B24:Q25"/>
    <mergeCell ref="B31:W32"/>
    <mergeCell ref="V24:W24"/>
    <mergeCell ref="B26:D26"/>
    <mergeCell ref="B27:D27"/>
    <mergeCell ref="B29:W30"/>
    <mergeCell ref="B21:L21"/>
    <mergeCell ref="M21:N21"/>
    <mergeCell ref="O21:P21"/>
    <mergeCell ref="Q21:R21"/>
    <mergeCell ref="S24:T24"/>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264</v>
      </c>
      <c r="D4" s="80" t="s">
        <v>263</v>
      </c>
      <c r="E4" s="80"/>
      <c r="F4" s="80"/>
      <c r="G4" s="80"/>
      <c r="H4" s="81"/>
      <c r="I4" s="18"/>
      <c r="J4" s="82" t="s">
        <v>7</v>
      </c>
      <c r="K4" s="80"/>
      <c r="L4" s="17" t="s">
        <v>353</v>
      </c>
      <c r="M4" s="83" t="s">
        <v>352</v>
      </c>
      <c r="N4" s="83"/>
      <c r="O4" s="83"/>
      <c r="P4" s="83"/>
      <c r="Q4" s="84"/>
      <c r="R4" s="19"/>
      <c r="S4" s="85" t="s">
        <v>10</v>
      </c>
      <c r="T4" s="86"/>
      <c r="U4" s="86"/>
      <c r="V4" s="87" t="s">
        <v>351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339</v>
      </c>
      <c r="D6" s="89" t="s">
        <v>350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34290</v>
      </c>
      <c r="K8" s="26" t="s">
        <v>103</v>
      </c>
      <c r="L8" s="26">
        <v>29440</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349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348</v>
      </c>
      <c r="C21" s="117"/>
      <c r="D21" s="117"/>
      <c r="E21" s="117"/>
      <c r="F21" s="117"/>
      <c r="G21" s="117"/>
      <c r="H21" s="117"/>
      <c r="I21" s="117"/>
      <c r="J21" s="117"/>
      <c r="K21" s="117"/>
      <c r="L21" s="117"/>
      <c r="M21" s="118" t="s">
        <v>339</v>
      </c>
      <c r="N21" s="118"/>
      <c r="O21" s="118" t="s">
        <v>50</v>
      </c>
      <c r="P21" s="118"/>
      <c r="Q21" s="119" t="s">
        <v>51</v>
      </c>
      <c r="R21" s="119"/>
      <c r="S21" s="34" t="s">
        <v>347</v>
      </c>
      <c r="T21" s="34" t="s">
        <v>347</v>
      </c>
      <c r="U21" s="34" t="s">
        <v>346</v>
      </c>
      <c r="V21" s="34">
        <f>+IF(ISERR(U21/T21*100),"N/A",ROUND(U21/T21*100,2))</f>
        <v>107.2</v>
      </c>
      <c r="W21" s="35">
        <f>+IF(ISERR(U21/S21*100),"N/A",ROUND(U21/S21*100,2))</f>
        <v>107.2</v>
      </c>
    </row>
    <row r="22" spans="2:27" ht="56.25" customHeight="1" x14ac:dyDescent="0.2">
      <c r="B22" s="116" t="s">
        <v>345</v>
      </c>
      <c r="C22" s="117"/>
      <c r="D22" s="117"/>
      <c r="E22" s="117"/>
      <c r="F22" s="117"/>
      <c r="G22" s="117"/>
      <c r="H22" s="117"/>
      <c r="I22" s="117"/>
      <c r="J22" s="117"/>
      <c r="K22" s="117"/>
      <c r="L22" s="117"/>
      <c r="M22" s="118" t="s">
        <v>339</v>
      </c>
      <c r="N22" s="118"/>
      <c r="O22" s="118" t="s">
        <v>69</v>
      </c>
      <c r="P22" s="118"/>
      <c r="Q22" s="119" t="s">
        <v>60</v>
      </c>
      <c r="R22" s="119"/>
      <c r="S22" s="34" t="s">
        <v>61</v>
      </c>
      <c r="T22" s="34" t="s">
        <v>61</v>
      </c>
      <c r="U22" s="34" t="s">
        <v>62</v>
      </c>
      <c r="V22" s="34">
        <f>+IF(ISERR(U22/T22*100),"N/A",ROUND(U22/T22*100,2))</f>
        <v>0</v>
      </c>
      <c r="W22" s="35">
        <f>+IF(ISERR(U22/S22*100),"N/A",ROUND(U22/S22*100,2))</f>
        <v>0</v>
      </c>
    </row>
    <row r="23" spans="2:27" ht="56.25" customHeight="1" x14ac:dyDescent="0.2">
      <c r="B23" s="116" t="s">
        <v>344</v>
      </c>
      <c r="C23" s="117"/>
      <c r="D23" s="117"/>
      <c r="E23" s="117"/>
      <c r="F23" s="117"/>
      <c r="G23" s="117"/>
      <c r="H23" s="117"/>
      <c r="I23" s="117"/>
      <c r="J23" s="117"/>
      <c r="K23" s="117"/>
      <c r="L23" s="117"/>
      <c r="M23" s="118" t="s">
        <v>339</v>
      </c>
      <c r="N23" s="118"/>
      <c r="O23" s="118" t="s">
        <v>343</v>
      </c>
      <c r="P23" s="118"/>
      <c r="Q23" s="119" t="s">
        <v>51</v>
      </c>
      <c r="R23" s="119"/>
      <c r="S23" s="34" t="s">
        <v>342</v>
      </c>
      <c r="T23" s="34" t="s">
        <v>342</v>
      </c>
      <c r="U23" s="34" t="s">
        <v>341</v>
      </c>
      <c r="V23" s="34">
        <f>+IF(ISERR(U23/T23*100),"N/A",ROUND(U23/T23*100,2))</f>
        <v>110.44</v>
      </c>
      <c r="W23" s="35">
        <f>+IF(ISERR(U23/S23*100),"N/A",ROUND(U23/S23*100,2))</f>
        <v>110.44</v>
      </c>
    </row>
    <row r="24" spans="2:27" ht="56.25" customHeight="1" thickBot="1" x14ac:dyDescent="0.25">
      <c r="B24" s="116" t="s">
        <v>340</v>
      </c>
      <c r="C24" s="117"/>
      <c r="D24" s="117"/>
      <c r="E24" s="117"/>
      <c r="F24" s="117"/>
      <c r="G24" s="117"/>
      <c r="H24" s="117"/>
      <c r="I24" s="117"/>
      <c r="J24" s="117"/>
      <c r="K24" s="117"/>
      <c r="L24" s="117"/>
      <c r="M24" s="118" t="s">
        <v>339</v>
      </c>
      <c r="N24" s="118"/>
      <c r="O24" s="118" t="s">
        <v>50</v>
      </c>
      <c r="P24" s="118"/>
      <c r="Q24" s="119" t="s">
        <v>46</v>
      </c>
      <c r="R24" s="119"/>
      <c r="S24" s="34" t="s">
        <v>338</v>
      </c>
      <c r="T24" s="34" t="s">
        <v>338</v>
      </c>
      <c r="U24" s="34" t="s">
        <v>337</v>
      </c>
      <c r="V24" s="34">
        <f>+IF(ISERR(U24/T24*100),"N/A",ROUND(U24/T24*100,2))</f>
        <v>133.54</v>
      </c>
      <c r="W24" s="35">
        <f>+IF(ISERR(U24/S24*100),"N/A",ROUND(U24/S24*100,2))</f>
        <v>133.54</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335</v>
      </c>
      <c r="F28" s="56"/>
      <c r="G28" s="56"/>
      <c r="H28" s="41"/>
      <c r="I28" s="41"/>
      <c r="J28" s="41"/>
      <c r="K28" s="41"/>
      <c r="L28" s="41"/>
      <c r="M28" s="41"/>
      <c r="N28" s="41"/>
      <c r="O28" s="41"/>
      <c r="P28" s="42"/>
      <c r="Q28" s="42"/>
      <c r="R28" s="43" t="s">
        <v>336</v>
      </c>
      <c r="S28" s="44" t="s">
        <v>12</v>
      </c>
      <c r="T28" s="42"/>
      <c r="U28" s="44" t="s">
        <v>333</v>
      </c>
      <c r="V28" s="42"/>
      <c r="W28" s="45">
        <f>+IF(ISERR(U28/R28*100),"N/A",ROUND(U28/R28*100,2))</f>
        <v>112.13</v>
      </c>
    </row>
    <row r="29" spans="2:27" ht="26.25" customHeight="1" thickBot="1" x14ac:dyDescent="0.25">
      <c r="B29" s="137" t="s">
        <v>75</v>
      </c>
      <c r="C29" s="138"/>
      <c r="D29" s="138"/>
      <c r="E29" s="57" t="s">
        <v>335</v>
      </c>
      <c r="F29" s="57"/>
      <c r="G29" s="57"/>
      <c r="H29" s="47"/>
      <c r="I29" s="47"/>
      <c r="J29" s="47"/>
      <c r="K29" s="47"/>
      <c r="L29" s="47"/>
      <c r="M29" s="47"/>
      <c r="N29" s="47"/>
      <c r="O29" s="47"/>
      <c r="P29" s="48"/>
      <c r="Q29" s="48"/>
      <c r="R29" s="49" t="s">
        <v>334</v>
      </c>
      <c r="S29" s="50" t="s">
        <v>334</v>
      </c>
      <c r="T29" s="51">
        <f>+IF(ISERR(S29/R29*100),"N/A",ROUND(S29/R29*100,2))</f>
        <v>100</v>
      </c>
      <c r="U29" s="50" t="s">
        <v>333</v>
      </c>
      <c r="V29" s="51">
        <f>+IF(ISERR(U29/S29*100),"N/A",ROUND(U29/S29*100,2))</f>
        <v>100</v>
      </c>
      <c r="W29" s="52">
        <f>+IF(ISERR(U29/R29*100),"N/A",ROUND(U29/R29*100,2))</f>
        <v>100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58.9" customHeight="1" thickTop="1" x14ac:dyDescent="0.2">
      <c r="B31" s="120" t="s">
        <v>332</v>
      </c>
      <c r="C31" s="121"/>
      <c r="D31" s="121"/>
      <c r="E31" s="121"/>
      <c r="F31" s="121"/>
      <c r="G31" s="121"/>
      <c r="H31" s="121"/>
      <c r="I31" s="121"/>
      <c r="J31" s="121"/>
      <c r="K31" s="121"/>
      <c r="L31" s="121"/>
      <c r="M31" s="121"/>
      <c r="N31" s="121"/>
      <c r="O31" s="121"/>
      <c r="P31" s="121"/>
      <c r="Q31" s="121"/>
      <c r="R31" s="121"/>
      <c r="S31" s="121"/>
      <c r="T31" s="121"/>
      <c r="U31" s="121"/>
      <c r="V31" s="121"/>
      <c r="W31" s="122"/>
    </row>
    <row r="32" spans="2:27" ht="58.9"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41.45" customHeight="1" thickTop="1" x14ac:dyDescent="0.2">
      <c r="B33" s="120" t="s">
        <v>331</v>
      </c>
      <c r="C33" s="121"/>
      <c r="D33" s="121"/>
      <c r="E33" s="121"/>
      <c r="F33" s="121"/>
      <c r="G33" s="121"/>
      <c r="H33" s="121"/>
      <c r="I33" s="121"/>
      <c r="J33" s="121"/>
      <c r="K33" s="121"/>
      <c r="L33" s="121"/>
      <c r="M33" s="121"/>
      <c r="N33" s="121"/>
      <c r="O33" s="121"/>
      <c r="P33" s="121"/>
      <c r="Q33" s="121"/>
      <c r="R33" s="121"/>
      <c r="S33" s="121"/>
      <c r="T33" s="121"/>
      <c r="U33" s="121"/>
      <c r="V33" s="121"/>
      <c r="W33" s="122"/>
    </row>
    <row r="34" spans="2:23" ht="41.4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330</v>
      </c>
      <c r="C35" s="121"/>
      <c r="D35" s="121"/>
      <c r="E35" s="121"/>
      <c r="F35" s="121"/>
      <c r="G35" s="121"/>
      <c r="H35" s="121"/>
      <c r="I35" s="121"/>
      <c r="J35" s="121"/>
      <c r="K35" s="121"/>
      <c r="L35" s="121"/>
      <c r="M35" s="121"/>
      <c r="N35" s="121"/>
      <c r="O35" s="121"/>
      <c r="P35" s="121"/>
      <c r="Q35" s="121"/>
      <c r="R35" s="121"/>
      <c r="S35" s="121"/>
      <c r="T35" s="121"/>
      <c r="U35" s="121"/>
      <c r="V35" s="121"/>
      <c r="W35" s="122"/>
    </row>
    <row r="36" spans="2:23" ht="31.15"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35:W36"/>
    <mergeCell ref="B24:L24"/>
    <mergeCell ref="M24:N24"/>
    <mergeCell ref="O24:P24"/>
    <mergeCell ref="Q24:R24"/>
    <mergeCell ref="B26:Q27"/>
    <mergeCell ref="B33:W34"/>
    <mergeCell ref="V26:W26"/>
    <mergeCell ref="B28:D28"/>
    <mergeCell ref="B29:D29"/>
    <mergeCell ref="B31:W32"/>
    <mergeCell ref="B23:L23"/>
    <mergeCell ref="M23:N23"/>
    <mergeCell ref="O23:P23"/>
    <mergeCell ref="Q23:R23"/>
    <mergeCell ref="S26:T26"/>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264</v>
      </c>
      <c r="D4" s="80" t="s">
        <v>263</v>
      </c>
      <c r="E4" s="80"/>
      <c r="F4" s="80"/>
      <c r="G4" s="80"/>
      <c r="H4" s="81"/>
      <c r="I4" s="18"/>
      <c r="J4" s="82" t="s">
        <v>7</v>
      </c>
      <c r="K4" s="80"/>
      <c r="L4" s="17" t="s">
        <v>380</v>
      </c>
      <c r="M4" s="83" t="s">
        <v>379</v>
      </c>
      <c r="N4" s="83"/>
      <c r="O4" s="83"/>
      <c r="P4" s="83"/>
      <c r="Q4" s="84"/>
      <c r="R4" s="19"/>
      <c r="S4" s="85" t="s">
        <v>10</v>
      </c>
      <c r="T4" s="86"/>
      <c r="U4" s="86"/>
      <c r="V4" s="87" t="s">
        <v>191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339</v>
      </c>
      <c r="D6" s="89" t="s">
        <v>350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75.5" customHeight="1" thickTop="1" thickBot="1" x14ac:dyDescent="0.25">
      <c r="B10" s="27" t="s">
        <v>20</v>
      </c>
      <c r="C10" s="91" t="s">
        <v>378</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349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45.6" customHeight="1" x14ac:dyDescent="0.2">
      <c r="B21" s="116" t="s">
        <v>377</v>
      </c>
      <c r="C21" s="117"/>
      <c r="D21" s="117"/>
      <c r="E21" s="117"/>
      <c r="F21" s="117"/>
      <c r="G21" s="117"/>
      <c r="H21" s="117"/>
      <c r="I21" s="117"/>
      <c r="J21" s="117"/>
      <c r="K21" s="117"/>
      <c r="L21" s="117"/>
      <c r="M21" s="118" t="s">
        <v>339</v>
      </c>
      <c r="N21" s="118"/>
      <c r="O21" s="118" t="s">
        <v>50</v>
      </c>
      <c r="P21" s="118"/>
      <c r="Q21" s="119" t="s">
        <v>51</v>
      </c>
      <c r="R21" s="119"/>
      <c r="S21" s="34" t="s">
        <v>376</v>
      </c>
      <c r="T21" s="34" t="s">
        <v>376</v>
      </c>
      <c r="U21" s="34" t="s">
        <v>375</v>
      </c>
      <c r="V21" s="34">
        <f t="shared" ref="V21:V27" si="0">+IF(ISERR(U21/T21*100),"N/A",ROUND(U21/T21*100,2))</f>
        <v>25.53</v>
      </c>
      <c r="W21" s="35">
        <f t="shared" ref="W21:W27" si="1">+IF(ISERR(U21/S21*100),"N/A",ROUND(U21/S21*100,2))</f>
        <v>25.53</v>
      </c>
    </row>
    <row r="22" spans="2:27" ht="45.6" customHeight="1" x14ac:dyDescent="0.2">
      <c r="B22" s="116" t="s">
        <v>374</v>
      </c>
      <c r="C22" s="117"/>
      <c r="D22" s="117"/>
      <c r="E22" s="117"/>
      <c r="F22" s="117"/>
      <c r="G22" s="117"/>
      <c r="H22" s="117"/>
      <c r="I22" s="117"/>
      <c r="J22" s="117"/>
      <c r="K22" s="117"/>
      <c r="L22" s="117"/>
      <c r="M22" s="118" t="s">
        <v>339</v>
      </c>
      <c r="N22" s="118"/>
      <c r="O22" s="118" t="s">
        <v>343</v>
      </c>
      <c r="P22" s="118"/>
      <c r="Q22" s="119" t="s">
        <v>51</v>
      </c>
      <c r="R22" s="119"/>
      <c r="S22" s="34" t="s">
        <v>373</v>
      </c>
      <c r="T22" s="34" t="s">
        <v>373</v>
      </c>
      <c r="U22" s="34" t="s">
        <v>372</v>
      </c>
      <c r="V22" s="34">
        <f t="shared" si="0"/>
        <v>14.12</v>
      </c>
      <c r="W22" s="35">
        <f t="shared" si="1"/>
        <v>14.12</v>
      </c>
    </row>
    <row r="23" spans="2:27" ht="45.6" customHeight="1" x14ac:dyDescent="0.2">
      <c r="B23" s="116" t="s">
        <v>371</v>
      </c>
      <c r="C23" s="117"/>
      <c r="D23" s="117"/>
      <c r="E23" s="117"/>
      <c r="F23" s="117"/>
      <c r="G23" s="117"/>
      <c r="H23" s="117"/>
      <c r="I23" s="117"/>
      <c r="J23" s="117"/>
      <c r="K23" s="117"/>
      <c r="L23" s="117"/>
      <c r="M23" s="118" t="s">
        <v>339</v>
      </c>
      <c r="N23" s="118"/>
      <c r="O23" s="118" t="s">
        <v>50</v>
      </c>
      <c r="P23" s="118"/>
      <c r="Q23" s="119" t="s">
        <v>46</v>
      </c>
      <c r="R23" s="119"/>
      <c r="S23" s="34" t="s">
        <v>95</v>
      </c>
      <c r="T23" s="34" t="s">
        <v>95</v>
      </c>
      <c r="U23" s="34" t="s">
        <v>323</v>
      </c>
      <c r="V23" s="34">
        <f t="shared" si="0"/>
        <v>155</v>
      </c>
      <c r="W23" s="35">
        <f t="shared" si="1"/>
        <v>155</v>
      </c>
    </row>
    <row r="24" spans="2:27" ht="45.6" customHeight="1" x14ac:dyDescent="0.2">
      <c r="B24" s="116" t="s">
        <v>370</v>
      </c>
      <c r="C24" s="117"/>
      <c r="D24" s="117"/>
      <c r="E24" s="117"/>
      <c r="F24" s="117"/>
      <c r="G24" s="117"/>
      <c r="H24" s="117"/>
      <c r="I24" s="117"/>
      <c r="J24" s="117"/>
      <c r="K24" s="117"/>
      <c r="L24" s="117"/>
      <c r="M24" s="118" t="s">
        <v>339</v>
      </c>
      <c r="N24" s="118"/>
      <c r="O24" s="118" t="s">
        <v>343</v>
      </c>
      <c r="P24" s="118"/>
      <c r="Q24" s="119" t="s">
        <v>51</v>
      </c>
      <c r="R24" s="119"/>
      <c r="S24" s="34" t="s">
        <v>369</v>
      </c>
      <c r="T24" s="34" t="s">
        <v>369</v>
      </c>
      <c r="U24" s="34" t="s">
        <v>368</v>
      </c>
      <c r="V24" s="34">
        <f t="shared" si="0"/>
        <v>148.75</v>
      </c>
      <c r="W24" s="35">
        <f t="shared" si="1"/>
        <v>148.75</v>
      </c>
    </row>
    <row r="25" spans="2:27" ht="45.6" customHeight="1" x14ac:dyDescent="0.2">
      <c r="B25" s="116" t="s">
        <v>367</v>
      </c>
      <c r="C25" s="117"/>
      <c r="D25" s="117"/>
      <c r="E25" s="117"/>
      <c r="F25" s="117"/>
      <c r="G25" s="117"/>
      <c r="H25" s="117"/>
      <c r="I25" s="117"/>
      <c r="J25" s="117"/>
      <c r="K25" s="117"/>
      <c r="L25" s="117"/>
      <c r="M25" s="118" t="s">
        <v>339</v>
      </c>
      <c r="N25" s="118"/>
      <c r="O25" s="118" t="s">
        <v>343</v>
      </c>
      <c r="P25" s="118"/>
      <c r="Q25" s="119" t="s">
        <v>46</v>
      </c>
      <c r="R25" s="119"/>
      <c r="S25" s="34" t="s">
        <v>61</v>
      </c>
      <c r="T25" s="34" t="s">
        <v>61</v>
      </c>
      <c r="U25" s="34" t="s">
        <v>61</v>
      </c>
      <c r="V25" s="34">
        <f t="shared" si="0"/>
        <v>100</v>
      </c>
      <c r="W25" s="35">
        <f t="shared" si="1"/>
        <v>100</v>
      </c>
    </row>
    <row r="26" spans="2:27" ht="45.6" customHeight="1" x14ac:dyDescent="0.2">
      <c r="B26" s="116" t="s">
        <v>366</v>
      </c>
      <c r="C26" s="117"/>
      <c r="D26" s="117"/>
      <c r="E26" s="117"/>
      <c r="F26" s="117"/>
      <c r="G26" s="117"/>
      <c r="H26" s="117"/>
      <c r="I26" s="117"/>
      <c r="J26" s="117"/>
      <c r="K26" s="117"/>
      <c r="L26" s="117"/>
      <c r="M26" s="118" t="s">
        <v>339</v>
      </c>
      <c r="N26" s="118"/>
      <c r="O26" s="118" t="s">
        <v>365</v>
      </c>
      <c r="P26" s="118"/>
      <c r="Q26" s="119" t="s">
        <v>46</v>
      </c>
      <c r="R26" s="119"/>
      <c r="S26" s="34" t="s">
        <v>363</v>
      </c>
      <c r="T26" s="34" t="s">
        <v>364</v>
      </c>
      <c r="U26" s="34" t="s">
        <v>363</v>
      </c>
      <c r="V26" s="34">
        <f t="shared" si="0"/>
        <v>181.82</v>
      </c>
      <c r="W26" s="35">
        <f t="shared" si="1"/>
        <v>100</v>
      </c>
    </row>
    <row r="27" spans="2:27" ht="45.6" customHeight="1" thickBot="1" x14ac:dyDescent="0.25">
      <c r="B27" s="116" t="s">
        <v>362</v>
      </c>
      <c r="C27" s="117"/>
      <c r="D27" s="117"/>
      <c r="E27" s="117"/>
      <c r="F27" s="117"/>
      <c r="G27" s="117"/>
      <c r="H27" s="117"/>
      <c r="I27" s="117"/>
      <c r="J27" s="117"/>
      <c r="K27" s="117"/>
      <c r="L27" s="117"/>
      <c r="M27" s="118" t="s">
        <v>339</v>
      </c>
      <c r="N27" s="118"/>
      <c r="O27" s="118" t="s">
        <v>361</v>
      </c>
      <c r="P27" s="118"/>
      <c r="Q27" s="119" t="s">
        <v>60</v>
      </c>
      <c r="R27" s="119"/>
      <c r="S27" s="34" t="s">
        <v>360</v>
      </c>
      <c r="T27" s="34" t="s">
        <v>359</v>
      </c>
      <c r="U27" s="34" t="s">
        <v>358</v>
      </c>
      <c r="V27" s="34">
        <f t="shared" si="0"/>
        <v>310</v>
      </c>
      <c r="W27" s="35">
        <f t="shared" si="1"/>
        <v>77.5</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9" t="s">
        <v>65</v>
      </c>
      <c r="C29" s="130"/>
      <c r="D29" s="130"/>
      <c r="E29" s="130"/>
      <c r="F29" s="130"/>
      <c r="G29" s="130"/>
      <c r="H29" s="130"/>
      <c r="I29" s="130"/>
      <c r="J29" s="130"/>
      <c r="K29" s="130"/>
      <c r="L29" s="130"/>
      <c r="M29" s="130"/>
      <c r="N29" s="130"/>
      <c r="O29" s="130"/>
      <c r="P29" s="130"/>
      <c r="Q29" s="131"/>
      <c r="R29" s="37" t="s">
        <v>38</v>
      </c>
      <c r="S29" s="103" t="s">
        <v>39</v>
      </c>
      <c r="T29" s="103"/>
      <c r="U29" s="54" t="s">
        <v>66</v>
      </c>
      <c r="V29" s="102" t="s">
        <v>67</v>
      </c>
      <c r="W29" s="104"/>
    </row>
    <row r="30" spans="2:27" ht="30.75" customHeight="1" thickBot="1" x14ac:dyDescent="0.25">
      <c r="B30" s="132"/>
      <c r="C30" s="133"/>
      <c r="D30" s="133"/>
      <c r="E30" s="133"/>
      <c r="F30" s="133"/>
      <c r="G30" s="133"/>
      <c r="H30" s="133"/>
      <c r="I30" s="133"/>
      <c r="J30" s="133"/>
      <c r="K30" s="133"/>
      <c r="L30" s="133"/>
      <c r="M30" s="133"/>
      <c r="N30" s="133"/>
      <c r="O30" s="133"/>
      <c r="P30" s="133"/>
      <c r="Q30" s="134"/>
      <c r="R30" s="55" t="s">
        <v>68</v>
      </c>
      <c r="S30" s="55" t="s">
        <v>68</v>
      </c>
      <c r="T30" s="55" t="s">
        <v>69</v>
      </c>
      <c r="U30" s="55" t="s">
        <v>68</v>
      </c>
      <c r="V30" s="55" t="s">
        <v>70</v>
      </c>
      <c r="W30" s="32" t="s">
        <v>60</v>
      </c>
      <c r="Y30" s="36"/>
    </row>
    <row r="31" spans="2:27" ht="23.25" customHeight="1" thickBot="1" x14ac:dyDescent="0.25">
      <c r="B31" s="135" t="s">
        <v>71</v>
      </c>
      <c r="C31" s="136"/>
      <c r="D31" s="136"/>
      <c r="E31" s="56" t="s">
        <v>335</v>
      </c>
      <c r="F31" s="56"/>
      <c r="G31" s="56"/>
      <c r="H31" s="41"/>
      <c r="I31" s="41"/>
      <c r="J31" s="41"/>
      <c r="K31" s="41"/>
      <c r="L31" s="41"/>
      <c r="M31" s="41"/>
      <c r="N31" s="41"/>
      <c r="O31" s="41"/>
      <c r="P31" s="42"/>
      <c r="Q31" s="42"/>
      <c r="R31" s="43" t="s">
        <v>191</v>
      </c>
      <c r="S31" s="44" t="s">
        <v>12</v>
      </c>
      <c r="T31" s="42"/>
      <c r="U31" s="44" t="s">
        <v>357</v>
      </c>
      <c r="V31" s="42"/>
      <c r="W31" s="45">
        <f>+IF(ISERR(U31/R31*100),"N/A",ROUND(U31/R31*100,2))</f>
        <v>80.099999999999994</v>
      </c>
    </row>
    <row r="32" spans="2:27" ht="26.25" customHeight="1" thickBot="1" x14ac:dyDescent="0.25">
      <c r="B32" s="137" t="s">
        <v>75</v>
      </c>
      <c r="C32" s="138"/>
      <c r="D32" s="138"/>
      <c r="E32" s="57" t="s">
        <v>335</v>
      </c>
      <c r="F32" s="57"/>
      <c r="G32" s="57"/>
      <c r="H32" s="47"/>
      <c r="I32" s="47"/>
      <c r="J32" s="47"/>
      <c r="K32" s="47"/>
      <c r="L32" s="47"/>
      <c r="M32" s="47"/>
      <c r="N32" s="47"/>
      <c r="O32" s="47"/>
      <c r="P32" s="48"/>
      <c r="Q32" s="48"/>
      <c r="R32" s="49" t="s">
        <v>357</v>
      </c>
      <c r="S32" s="50" t="s">
        <v>357</v>
      </c>
      <c r="T32" s="51">
        <f>+IF(ISERR(S32/R32*100),"N/A",ROUND(S32/R32*100,2))</f>
        <v>100</v>
      </c>
      <c r="U32" s="50" t="s">
        <v>357</v>
      </c>
      <c r="V32" s="51">
        <f>+IF(ISERR(U32/S32*100),"N/A",ROUND(U32/S32*100,2))</f>
        <v>100</v>
      </c>
      <c r="W32" s="52">
        <f>+IF(ISERR(U32/R32*100),"N/A",ROUND(U32/R32*100,2))</f>
        <v>100</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120" t="s">
        <v>356</v>
      </c>
      <c r="C34" s="121"/>
      <c r="D34" s="121"/>
      <c r="E34" s="121"/>
      <c r="F34" s="121"/>
      <c r="G34" s="121"/>
      <c r="H34" s="121"/>
      <c r="I34" s="121"/>
      <c r="J34" s="121"/>
      <c r="K34" s="121"/>
      <c r="L34" s="121"/>
      <c r="M34" s="121"/>
      <c r="N34" s="121"/>
      <c r="O34" s="121"/>
      <c r="P34" s="121"/>
      <c r="Q34" s="121"/>
      <c r="R34" s="121"/>
      <c r="S34" s="121"/>
      <c r="T34" s="121"/>
      <c r="U34" s="121"/>
      <c r="V34" s="121"/>
      <c r="W34" s="122"/>
    </row>
    <row r="35" spans="2:23" ht="33"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55.15" customHeight="1" thickTop="1" x14ac:dyDescent="0.2">
      <c r="B36" s="120" t="s">
        <v>355</v>
      </c>
      <c r="C36" s="121"/>
      <c r="D36" s="121"/>
      <c r="E36" s="121"/>
      <c r="F36" s="121"/>
      <c r="G36" s="121"/>
      <c r="H36" s="121"/>
      <c r="I36" s="121"/>
      <c r="J36" s="121"/>
      <c r="K36" s="121"/>
      <c r="L36" s="121"/>
      <c r="M36" s="121"/>
      <c r="N36" s="121"/>
      <c r="O36" s="121"/>
      <c r="P36" s="121"/>
      <c r="Q36" s="121"/>
      <c r="R36" s="121"/>
      <c r="S36" s="121"/>
      <c r="T36" s="121"/>
      <c r="U36" s="121"/>
      <c r="V36" s="121"/>
      <c r="W36" s="122"/>
    </row>
    <row r="37" spans="2:23" ht="44.45" customHeight="1" thickBot="1" x14ac:dyDescent="0.25">
      <c r="B37" s="123"/>
      <c r="C37" s="124"/>
      <c r="D37" s="124"/>
      <c r="E37" s="124"/>
      <c r="F37" s="124"/>
      <c r="G37" s="124"/>
      <c r="H37" s="124"/>
      <c r="I37" s="124"/>
      <c r="J37" s="124"/>
      <c r="K37" s="124"/>
      <c r="L37" s="124"/>
      <c r="M37" s="124"/>
      <c r="N37" s="124"/>
      <c r="O37" s="124"/>
      <c r="P37" s="124"/>
      <c r="Q37" s="124"/>
      <c r="R37" s="124"/>
      <c r="S37" s="124"/>
      <c r="T37" s="124"/>
      <c r="U37" s="124"/>
      <c r="V37" s="124"/>
      <c r="W37" s="125"/>
    </row>
    <row r="38" spans="2:23" ht="37.5" customHeight="1" thickTop="1" x14ac:dyDescent="0.2">
      <c r="B38" s="120" t="s">
        <v>354</v>
      </c>
      <c r="C38" s="121"/>
      <c r="D38" s="121"/>
      <c r="E38" s="121"/>
      <c r="F38" s="121"/>
      <c r="G38" s="121"/>
      <c r="H38" s="121"/>
      <c r="I38" s="121"/>
      <c r="J38" s="121"/>
      <c r="K38" s="121"/>
      <c r="L38" s="121"/>
      <c r="M38" s="121"/>
      <c r="N38" s="121"/>
      <c r="O38" s="121"/>
      <c r="P38" s="121"/>
      <c r="Q38" s="121"/>
      <c r="R38" s="121"/>
      <c r="S38" s="121"/>
      <c r="T38" s="121"/>
      <c r="U38" s="121"/>
      <c r="V38" s="121"/>
      <c r="W38" s="122"/>
    </row>
    <row r="39" spans="2:23" ht="13.5" thickBot="1" x14ac:dyDescent="0.25">
      <c r="B39" s="126"/>
      <c r="C39" s="127"/>
      <c r="D39" s="127"/>
      <c r="E39" s="127"/>
      <c r="F39" s="127"/>
      <c r="G39" s="127"/>
      <c r="H39" s="127"/>
      <c r="I39" s="127"/>
      <c r="J39" s="127"/>
      <c r="K39" s="127"/>
      <c r="L39" s="127"/>
      <c r="M39" s="127"/>
      <c r="N39" s="127"/>
      <c r="O39" s="127"/>
      <c r="P39" s="127"/>
      <c r="Q39" s="127"/>
      <c r="R39" s="127"/>
      <c r="S39" s="127"/>
      <c r="T39" s="127"/>
      <c r="U39" s="127"/>
      <c r="V39" s="127"/>
      <c r="W39" s="128"/>
    </row>
  </sheetData>
  <mergeCells count="75">
    <mergeCell ref="B38:W39"/>
    <mergeCell ref="B29:Q30"/>
    <mergeCell ref="S29:T29"/>
    <mergeCell ref="V29:W29"/>
    <mergeCell ref="B31:D31"/>
    <mergeCell ref="B32:D32"/>
    <mergeCell ref="B34:W35"/>
    <mergeCell ref="B27:L27"/>
    <mergeCell ref="M27:N27"/>
    <mergeCell ref="O27:P27"/>
    <mergeCell ref="Q27:R27"/>
    <mergeCell ref="B36:W37"/>
    <mergeCell ref="M26:N26"/>
    <mergeCell ref="O26:P26"/>
    <mergeCell ref="Q26:R26"/>
    <mergeCell ref="B23:L23"/>
    <mergeCell ref="M23:N23"/>
    <mergeCell ref="O23:P23"/>
    <mergeCell ref="Q23:R23"/>
    <mergeCell ref="B24:L24"/>
    <mergeCell ref="M24:N24"/>
    <mergeCell ref="O24:P24"/>
    <mergeCell ref="B25:L25"/>
    <mergeCell ref="M25:N25"/>
    <mergeCell ref="O25:P25"/>
    <mergeCell ref="Q25:R25"/>
    <mergeCell ref="B26:L26"/>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68"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264</v>
      </c>
      <c r="D4" s="80" t="s">
        <v>263</v>
      </c>
      <c r="E4" s="80"/>
      <c r="F4" s="80"/>
      <c r="G4" s="80"/>
      <c r="H4" s="81"/>
      <c r="I4" s="18"/>
      <c r="J4" s="82" t="s">
        <v>7</v>
      </c>
      <c r="K4" s="80"/>
      <c r="L4" s="17" t="s">
        <v>399</v>
      </c>
      <c r="M4" s="83" t="s">
        <v>398</v>
      </c>
      <c r="N4" s="83"/>
      <c r="O4" s="83"/>
      <c r="P4" s="83"/>
      <c r="Q4" s="84"/>
      <c r="R4" s="19"/>
      <c r="S4" s="85" t="s">
        <v>10</v>
      </c>
      <c r="T4" s="86"/>
      <c r="U4" s="86"/>
      <c r="V4" s="87" t="s">
        <v>386</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339</v>
      </c>
      <c r="D6" s="89" t="s">
        <v>350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349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397</v>
      </c>
      <c r="C21" s="117"/>
      <c r="D21" s="117"/>
      <c r="E21" s="117"/>
      <c r="F21" s="117"/>
      <c r="G21" s="117"/>
      <c r="H21" s="117"/>
      <c r="I21" s="117"/>
      <c r="J21" s="117"/>
      <c r="K21" s="117"/>
      <c r="L21" s="117"/>
      <c r="M21" s="118" t="s">
        <v>339</v>
      </c>
      <c r="N21" s="118"/>
      <c r="O21" s="118" t="s">
        <v>69</v>
      </c>
      <c r="P21" s="118"/>
      <c r="Q21" s="119" t="s">
        <v>60</v>
      </c>
      <c r="R21" s="119"/>
      <c r="S21" s="34" t="s">
        <v>396</v>
      </c>
      <c r="T21" s="34" t="s">
        <v>396</v>
      </c>
      <c r="U21" s="34" t="s">
        <v>395</v>
      </c>
      <c r="V21" s="34">
        <f>+IF(ISERR(U21/T21*100),"N/A",ROUND(U21/T21*100,2))</f>
        <v>66.67</v>
      </c>
      <c r="W21" s="35">
        <f>+IF(ISERR(U21/S21*100),"N/A",ROUND(U21/S21*100,2))</f>
        <v>66.67</v>
      </c>
    </row>
    <row r="22" spans="2:27" ht="56.25" customHeight="1" x14ac:dyDescent="0.2">
      <c r="B22" s="116" t="s">
        <v>394</v>
      </c>
      <c r="C22" s="117"/>
      <c r="D22" s="117"/>
      <c r="E22" s="117"/>
      <c r="F22" s="117"/>
      <c r="G22" s="117"/>
      <c r="H22" s="117"/>
      <c r="I22" s="117"/>
      <c r="J22" s="117"/>
      <c r="K22" s="117"/>
      <c r="L22" s="117"/>
      <c r="M22" s="118" t="s">
        <v>339</v>
      </c>
      <c r="N22" s="118"/>
      <c r="O22" s="118" t="s">
        <v>69</v>
      </c>
      <c r="P22" s="118"/>
      <c r="Q22" s="119" t="s">
        <v>60</v>
      </c>
      <c r="R22" s="119"/>
      <c r="S22" s="34" t="s">
        <v>393</v>
      </c>
      <c r="T22" s="34" t="s">
        <v>393</v>
      </c>
      <c r="U22" s="34" t="s">
        <v>392</v>
      </c>
      <c r="V22" s="34">
        <f>+IF(ISERR(U22/T22*100),"N/A",ROUND(U22/T22*100,2))</f>
        <v>119.68</v>
      </c>
      <c r="W22" s="35">
        <f>+IF(ISERR(U22/S22*100),"N/A",ROUND(U22/S22*100,2))</f>
        <v>119.68</v>
      </c>
    </row>
    <row r="23" spans="2:27" ht="56.25" customHeight="1" x14ac:dyDescent="0.2">
      <c r="B23" s="116" t="s">
        <v>389</v>
      </c>
      <c r="C23" s="117"/>
      <c r="D23" s="117"/>
      <c r="E23" s="117"/>
      <c r="F23" s="117"/>
      <c r="G23" s="117"/>
      <c r="H23" s="117"/>
      <c r="I23" s="117"/>
      <c r="J23" s="117"/>
      <c r="K23" s="117"/>
      <c r="L23" s="117"/>
      <c r="M23" s="118" t="s">
        <v>339</v>
      </c>
      <c r="N23" s="118"/>
      <c r="O23" s="118" t="s">
        <v>69</v>
      </c>
      <c r="P23" s="118"/>
      <c r="Q23" s="119" t="s">
        <v>60</v>
      </c>
      <c r="R23" s="119"/>
      <c r="S23" s="34" t="s">
        <v>391</v>
      </c>
      <c r="T23" s="34" t="s">
        <v>391</v>
      </c>
      <c r="U23" s="34" t="s">
        <v>390</v>
      </c>
      <c r="V23" s="34">
        <f>+IF(ISERR(U23/T23*100),"N/A",ROUND(U23/T23*100,2))</f>
        <v>88.75</v>
      </c>
      <c r="W23" s="35">
        <f>+IF(ISERR(U23/S23*100),"N/A",ROUND(U23/S23*100,2))</f>
        <v>88.75</v>
      </c>
    </row>
    <row r="24" spans="2:27" ht="56.25" customHeight="1" thickBot="1" x14ac:dyDescent="0.25">
      <c r="B24" s="116" t="s">
        <v>389</v>
      </c>
      <c r="C24" s="117"/>
      <c r="D24" s="117"/>
      <c r="E24" s="117"/>
      <c r="F24" s="117"/>
      <c r="G24" s="117"/>
      <c r="H24" s="117"/>
      <c r="I24" s="117"/>
      <c r="J24" s="117"/>
      <c r="K24" s="117"/>
      <c r="L24" s="117"/>
      <c r="M24" s="118" t="s">
        <v>339</v>
      </c>
      <c r="N24" s="118"/>
      <c r="O24" s="118" t="s">
        <v>69</v>
      </c>
      <c r="P24" s="118"/>
      <c r="Q24" s="119" t="s">
        <v>60</v>
      </c>
      <c r="R24" s="119"/>
      <c r="S24" s="34" t="s">
        <v>388</v>
      </c>
      <c r="T24" s="34" t="s">
        <v>388</v>
      </c>
      <c r="U24" s="34" t="s">
        <v>387</v>
      </c>
      <c r="V24" s="34">
        <f>+IF(ISERR(U24/T24*100),"N/A",ROUND(U24/T24*100,2))</f>
        <v>200</v>
      </c>
      <c r="W24" s="35">
        <f>+IF(ISERR(U24/S24*100),"N/A",ROUND(U24/S24*100,2))</f>
        <v>200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335</v>
      </c>
      <c r="F28" s="56"/>
      <c r="G28" s="56"/>
      <c r="H28" s="41"/>
      <c r="I28" s="41"/>
      <c r="J28" s="41"/>
      <c r="K28" s="41"/>
      <c r="L28" s="41"/>
      <c r="M28" s="41"/>
      <c r="N28" s="41"/>
      <c r="O28" s="41"/>
      <c r="P28" s="42"/>
      <c r="Q28" s="42"/>
      <c r="R28" s="43" t="s">
        <v>386</v>
      </c>
      <c r="S28" s="44" t="s">
        <v>12</v>
      </c>
      <c r="T28" s="42"/>
      <c r="U28" s="44" t="s">
        <v>384</v>
      </c>
      <c r="V28" s="42"/>
      <c r="W28" s="45">
        <f>+IF(ISERR(U28/R28*100),"N/A",ROUND(U28/R28*100,2))</f>
        <v>92.57</v>
      </c>
    </row>
    <row r="29" spans="2:27" ht="26.25" customHeight="1" thickBot="1" x14ac:dyDescent="0.25">
      <c r="B29" s="137" t="s">
        <v>75</v>
      </c>
      <c r="C29" s="138"/>
      <c r="D29" s="138"/>
      <c r="E29" s="57" t="s">
        <v>335</v>
      </c>
      <c r="F29" s="57"/>
      <c r="G29" s="57"/>
      <c r="H29" s="47"/>
      <c r="I29" s="47"/>
      <c r="J29" s="47"/>
      <c r="K29" s="47"/>
      <c r="L29" s="47"/>
      <c r="M29" s="47"/>
      <c r="N29" s="47"/>
      <c r="O29" s="47"/>
      <c r="P29" s="48"/>
      <c r="Q29" s="48"/>
      <c r="R29" s="49" t="s">
        <v>385</v>
      </c>
      <c r="S29" s="50" t="s">
        <v>385</v>
      </c>
      <c r="T29" s="51">
        <f>+IF(ISERR(S29/R29*100),"N/A",ROUND(S29/R29*100,2))</f>
        <v>100</v>
      </c>
      <c r="U29" s="50" t="s">
        <v>384</v>
      </c>
      <c r="V29" s="51">
        <f>+IF(ISERR(U29/S29*100),"N/A",ROUND(U29/S29*100,2))</f>
        <v>99.82</v>
      </c>
      <c r="W29" s="52">
        <f>+IF(ISERR(U29/R29*100),"N/A",ROUND(U29/R29*100,2))</f>
        <v>99.82</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55.9" customHeight="1" thickTop="1" x14ac:dyDescent="0.2">
      <c r="B31" s="120" t="s">
        <v>383</v>
      </c>
      <c r="C31" s="121"/>
      <c r="D31" s="121"/>
      <c r="E31" s="121"/>
      <c r="F31" s="121"/>
      <c r="G31" s="121"/>
      <c r="H31" s="121"/>
      <c r="I31" s="121"/>
      <c r="J31" s="121"/>
      <c r="K31" s="121"/>
      <c r="L31" s="121"/>
      <c r="M31" s="121"/>
      <c r="N31" s="121"/>
      <c r="O31" s="121"/>
      <c r="P31" s="121"/>
      <c r="Q31" s="121"/>
      <c r="R31" s="121"/>
      <c r="S31" s="121"/>
      <c r="T31" s="121"/>
      <c r="U31" s="121"/>
      <c r="V31" s="121"/>
      <c r="W31" s="122"/>
    </row>
    <row r="32" spans="2:27" ht="85.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382</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6" customHeight="1" thickTop="1" x14ac:dyDescent="0.2">
      <c r="B35" s="120" t="s">
        <v>381</v>
      </c>
      <c r="C35" s="121"/>
      <c r="D35" s="121"/>
      <c r="E35" s="121"/>
      <c r="F35" s="121"/>
      <c r="G35" s="121"/>
      <c r="H35" s="121"/>
      <c r="I35" s="121"/>
      <c r="J35" s="121"/>
      <c r="K35" s="121"/>
      <c r="L35" s="121"/>
      <c r="M35" s="121"/>
      <c r="N35" s="121"/>
      <c r="O35" s="121"/>
      <c r="P35" s="121"/>
      <c r="Q35" s="121"/>
      <c r="R35" s="121"/>
      <c r="S35" s="121"/>
      <c r="T35" s="121"/>
      <c r="U35" s="121"/>
      <c r="V35" s="121"/>
      <c r="W35" s="122"/>
    </row>
    <row r="36" spans="2:23" ht="36"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35:W36"/>
    <mergeCell ref="B24:L24"/>
    <mergeCell ref="M24:N24"/>
    <mergeCell ref="O24:P24"/>
    <mergeCell ref="Q24:R24"/>
    <mergeCell ref="B26:Q27"/>
    <mergeCell ref="B33:W34"/>
    <mergeCell ref="V26:W26"/>
    <mergeCell ref="B28:D28"/>
    <mergeCell ref="B29:D29"/>
    <mergeCell ref="B31:W32"/>
    <mergeCell ref="B23:L23"/>
    <mergeCell ref="M23:N23"/>
    <mergeCell ref="O23:P23"/>
    <mergeCell ref="Q23:R23"/>
    <mergeCell ref="S26:T26"/>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441</v>
      </c>
      <c r="D4" s="80" t="s">
        <v>440</v>
      </c>
      <c r="E4" s="80"/>
      <c r="F4" s="80"/>
      <c r="G4" s="80"/>
      <c r="H4" s="81"/>
      <c r="I4" s="18"/>
      <c r="J4" s="82" t="s">
        <v>7</v>
      </c>
      <c r="K4" s="80"/>
      <c r="L4" s="17" t="s">
        <v>439</v>
      </c>
      <c r="M4" s="83" t="s">
        <v>438</v>
      </c>
      <c r="N4" s="83"/>
      <c r="O4" s="83"/>
      <c r="P4" s="83"/>
      <c r="Q4" s="84"/>
      <c r="R4" s="19"/>
      <c r="S4" s="85" t="s">
        <v>10</v>
      </c>
      <c r="T4" s="86"/>
      <c r="U4" s="86"/>
      <c r="V4" s="87" t="s">
        <v>437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424</v>
      </c>
      <c r="D6" s="89" t="s">
        <v>436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413</v>
      </c>
      <c r="D7" s="76" t="s">
        <v>435</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420</v>
      </c>
      <c r="D8" s="76" t="s">
        <v>434</v>
      </c>
      <c r="E8" s="76"/>
      <c r="F8" s="76"/>
      <c r="G8" s="76"/>
      <c r="H8" s="76"/>
      <c r="I8" s="53"/>
      <c r="J8" s="26">
        <v>12488</v>
      </c>
      <c r="K8" s="26">
        <v>199720</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47" customHeight="1" thickTop="1" thickBot="1" x14ac:dyDescent="0.25">
      <c r="B10" s="27" t="s">
        <v>20</v>
      </c>
      <c r="C10" s="91" t="s">
        <v>433</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432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431</v>
      </c>
      <c r="C21" s="117"/>
      <c r="D21" s="117"/>
      <c r="E21" s="117"/>
      <c r="F21" s="117"/>
      <c r="G21" s="117"/>
      <c r="H21" s="117"/>
      <c r="I21" s="117"/>
      <c r="J21" s="117"/>
      <c r="K21" s="117"/>
      <c r="L21" s="117"/>
      <c r="M21" s="118" t="s">
        <v>424</v>
      </c>
      <c r="N21" s="118"/>
      <c r="O21" s="118" t="s">
        <v>69</v>
      </c>
      <c r="P21" s="118"/>
      <c r="Q21" s="119" t="s">
        <v>51</v>
      </c>
      <c r="R21" s="119"/>
      <c r="S21" s="34" t="s">
        <v>118</v>
      </c>
      <c r="T21" s="34" t="s">
        <v>430</v>
      </c>
      <c r="U21" s="34" t="s">
        <v>429</v>
      </c>
      <c r="V21" s="34">
        <f t="shared" ref="V21:V29" si="0">+IF(ISERR(U21/T21*100),"N/A",ROUND(U21/T21*100,2))</f>
        <v>204.72</v>
      </c>
      <c r="W21" s="35">
        <f t="shared" ref="W21:W29" si="1">+IF(ISERR(U21/S21*100),"N/A",ROUND(U21/S21*100,2))</f>
        <v>24.3</v>
      </c>
    </row>
    <row r="22" spans="2:27" ht="56.25" customHeight="1" x14ac:dyDescent="0.2">
      <c r="B22" s="116" t="s">
        <v>428</v>
      </c>
      <c r="C22" s="117"/>
      <c r="D22" s="117"/>
      <c r="E22" s="117"/>
      <c r="F22" s="117"/>
      <c r="G22" s="117"/>
      <c r="H22" s="117"/>
      <c r="I22" s="117"/>
      <c r="J22" s="117"/>
      <c r="K22" s="117"/>
      <c r="L22" s="117"/>
      <c r="M22" s="118" t="s">
        <v>424</v>
      </c>
      <c r="N22" s="118"/>
      <c r="O22" s="118" t="s">
        <v>69</v>
      </c>
      <c r="P22" s="118"/>
      <c r="Q22" s="119" t="s">
        <v>51</v>
      </c>
      <c r="R22" s="119"/>
      <c r="S22" s="34" t="s">
        <v>118</v>
      </c>
      <c r="T22" s="34" t="s">
        <v>427</v>
      </c>
      <c r="U22" s="34" t="s">
        <v>426</v>
      </c>
      <c r="V22" s="34">
        <f t="shared" si="0"/>
        <v>164.44</v>
      </c>
      <c r="W22" s="35">
        <f t="shared" si="1"/>
        <v>37</v>
      </c>
    </row>
    <row r="23" spans="2:27" ht="56.25" customHeight="1" x14ac:dyDescent="0.2">
      <c r="B23" s="116" t="s">
        <v>425</v>
      </c>
      <c r="C23" s="117"/>
      <c r="D23" s="117"/>
      <c r="E23" s="117"/>
      <c r="F23" s="117"/>
      <c r="G23" s="117"/>
      <c r="H23" s="117"/>
      <c r="I23" s="117"/>
      <c r="J23" s="117"/>
      <c r="K23" s="117"/>
      <c r="L23" s="117"/>
      <c r="M23" s="118" t="s">
        <v>424</v>
      </c>
      <c r="N23" s="118"/>
      <c r="O23" s="118" t="s">
        <v>69</v>
      </c>
      <c r="P23" s="118"/>
      <c r="Q23" s="119" t="s">
        <v>51</v>
      </c>
      <c r="R23" s="119"/>
      <c r="S23" s="34" t="s">
        <v>118</v>
      </c>
      <c r="T23" s="34" t="s">
        <v>62</v>
      </c>
      <c r="U23" s="34" t="s">
        <v>62</v>
      </c>
      <c r="V23" s="34" t="str">
        <f t="shared" si="0"/>
        <v>N/A</v>
      </c>
      <c r="W23" s="35">
        <f t="shared" si="1"/>
        <v>0</v>
      </c>
    </row>
    <row r="24" spans="2:27" ht="56.25" customHeight="1" x14ac:dyDescent="0.2">
      <c r="B24" s="116" t="s">
        <v>423</v>
      </c>
      <c r="C24" s="117"/>
      <c r="D24" s="117"/>
      <c r="E24" s="117"/>
      <c r="F24" s="117"/>
      <c r="G24" s="117"/>
      <c r="H24" s="117"/>
      <c r="I24" s="117"/>
      <c r="J24" s="117"/>
      <c r="K24" s="117"/>
      <c r="L24" s="117"/>
      <c r="M24" s="118" t="s">
        <v>420</v>
      </c>
      <c r="N24" s="118"/>
      <c r="O24" s="118" t="s">
        <v>69</v>
      </c>
      <c r="P24" s="118"/>
      <c r="Q24" s="119" t="s">
        <v>51</v>
      </c>
      <c r="R24" s="119"/>
      <c r="S24" s="34" t="s">
        <v>118</v>
      </c>
      <c r="T24" s="34" t="s">
        <v>419</v>
      </c>
      <c r="U24" s="34" t="s">
        <v>418</v>
      </c>
      <c r="V24" s="34">
        <f t="shared" si="0"/>
        <v>366.67</v>
      </c>
      <c r="W24" s="35">
        <f t="shared" si="1"/>
        <v>55</v>
      </c>
    </row>
    <row r="25" spans="2:27" ht="56.25" customHeight="1" x14ac:dyDescent="0.2">
      <c r="B25" s="116" t="s">
        <v>422</v>
      </c>
      <c r="C25" s="117"/>
      <c r="D25" s="117"/>
      <c r="E25" s="117"/>
      <c r="F25" s="117"/>
      <c r="G25" s="117"/>
      <c r="H25" s="117"/>
      <c r="I25" s="117"/>
      <c r="J25" s="117"/>
      <c r="K25" s="117"/>
      <c r="L25" s="117"/>
      <c r="M25" s="118" t="s">
        <v>420</v>
      </c>
      <c r="N25" s="118"/>
      <c r="O25" s="118" t="s">
        <v>69</v>
      </c>
      <c r="P25" s="118"/>
      <c r="Q25" s="119" t="s">
        <v>51</v>
      </c>
      <c r="R25" s="119"/>
      <c r="S25" s="34" t="s">
        <v>118</v>
      </c>
      <c r="T25" s="34" t="s">
        <v>419</v>
      </c>
      <c r="U25" s="34" t="s">
        <v>418</v>
      </c>
      <c r="V25" s="34">
        <f t="shared" si="0"/>
        <v>366.67</v>
      </c>
      <c r="W25" s="35">
        <f t="shared" si="1"/>
        <v>55</v>
      </c>
    </row>
    <row r="26" spans="2:27" ht="56.25" customHeight="1" x14ac:dyDescent="0.2">
      <c r="B26" s="116" t="s">
        <v>421</v>
      </c>
      <c r="C26" s="117"/>
      <c r="D26" s="117"/>
      <c r="E26" s="117"/>
      <c r="F26" s="117"/>
      <c r="G26" s="117"/>
      <c r="H26" s="117"/>
      <c r="I26" s="117"/>
      <c r="J26" s="117"/>
      <c r="K26" s="117"/>
      <c r="L26" s="117"/>
      <c r="M26" s="118" t="s">
        <v>420</v>
      </c>
      <c r="N26" s="118"/>
      <c r="O26" s="118" t="s">
        <v>69</v>
      </c>
      <c r="P26" s="118"/>
      <c r="Q26" s="119" t="s">
        <v>51</v>
      </c>
      <c r="R26" s="119"/>
      <c r="S26" s="34" t="s">
        <v>118</v>
      </c>
      <c r="T26" s="34" t="s">
        <v>419</v>
      </c>
      <c r="U26" s="34" t="s">
        <v>418</v>
      </c>
      <c r="V26" s="34">
        <f t="shared" si="0"/>
        <v>366.67</v>
      </c>
      <c r="W26" s="35">
        <f t="shared" si="1"/>
        <v>55</v>
      </c>
    </row>
    <row r="27" spans="2:27" ht="56.25" customHeight="1" x14ac:dyDescent="0.2">
      <c r="B27" s="116" t="s">
        <v>417</v>
      </c>
      <c r="C27" s="117"/>
      <c r="D27" s="117"/>
      <c r="E27" s="117"/>
      <c r="F27" s="117"/>
      <c r="G27" s="117"/>
      <c r="H27" s="117"/>
      <c r="I27" s="117"/>
      <c r="J27" s="117"/>
      <c r="K27" s="117"/>
      <c r="L27" s="117"/>
      <c r="M27" s="118" t="s">
        <v>413</v>
      </c>
      <c r="N27" s="118"/>
      <c r="O27" s="118" t="s">
        <v>69</v>
      </c>
      <c r="P27" s="118"/>
      <c r="Q27" s="119" t="s">
        <v>51</v>
      </c>
      <c r="R27" s="119"/>
      <c r="S27" s="34" t="s">
        <v>118</v>
      </c>
      <c r="T27" s="34" t="s">
        <v>62</v>
      </c>
      <c r="U27" s="34" t="s">
        <v>62</v>
      </c>
      <c r="V27" s="34" t="str">
        <f t="shared" si="0"/>
        <v>N/A</v>
      </c>
      <c r="W27" s="35">
        <f t="shared" si="1"/>
        <v>0</v>
      </c>
    </row>
    <row r="28" spans="2:27" ht="56.25" customHeight="1" x14ac:dyDescent="0.2">
      <c r="B28" s="116" t="s">
        <v>416</v>
      </c>
      <c r="C28" s="117"/>
      <c r="D28" s="117"/>
      <c r="E28" s="117"/>
      <c r="F28" s="117"/>
      <c r="G28" s="117"/>
      <c r="H28" s="117"/>
      <c r="I28" s="117"/>
      <c r="J28" s="117"/>
      <c r="K28" s="117"/>
      <c r="L28" s="117"/>
      <c r="M28" s="118" t="s">
        <v>413</v>
      </c>
      <c r="N28" s="118"/>
      <c r="O28" s="118" t="s">
        <v>69</v>
      </c>
      <c r="P28" s="118"/>
      <c r="Q28" s="119" t="s">
        <v>51</v>
      </c>
      <c r="R28" s="119"/>
      <c r="S28" s="34" t="s">
        <v>118</v>
      </c>
      <c r="T28" s="34" t="s">
        <v>359</v>
      </c>
      <c r="U28" s="34" t="s">
        <v>415</v>
      </c>
      <c r="V28" s="34">
        <f t="shared" si="0"/>
        <v>240.83</v>
      </c>
      <c r="W28" s="35">
        <f t="shared" si="1"/>
        <v>72.25</v>
      </c>
    </row>
    <row r="29" spans="2:27" ht="56.25" customHeight="1" thickBot="1" x14ac:dyDescent="0.25">
      <c r="B29" s="141" t="s">
        <v>414</v>
      </c>
      <c r="C29" s="142"/>
      <c r="D29" s="142"/>
      <c r="E29" s="142"/>
      <c r="F29" s="142"/>
      <c r="G29" s="142"/>
      <c r="H29" s="142"/>
      <c r="I29" s="142"/>
      <c r="J29" s="142"/>
      <c r="K29" s="142"/>
      <c r="L29" s="142"/>
      <c r="M29" s="143" t="s">
        <v>413</v>
      </c>
      <c r="N29" s="143"/>
      <c r="O29" s="143" t="s">
        <v>69</v>
      </c>
      <c r="P29" s="143"/>
      <c r="Q29" s="144" t="s">
        <v>51</v>
      </c>
      <c r="R29" s="144"/>
      <c r="S29" s="63" t="s">
        <v>118</v>
      </c>
      <c r="T29" s="63" t="s">
        <v>359</v>
      </c>
      <c r="U29" s="63" t="s">
        <v>412</v>
      </c>
      <c r="V29" s="63">
        <f t="shared" si="0"/>
        <v>150</v>
      </c>
      <c r="W29" s="62">
        <f t="shared" si="1"/>
        <v>45</v>
      </c>
    </row>
    <row r="30" spans="2:27" ht="21.75" customHeight="1" thickBot="1" x14ac:dyDescent="0.25">
      <c r="B30" s="61" t="s">
        <v>64</v>
      </c>
      <c r="C30" s="60"/>
      <c r="D30" s="60"/>
      <c r="E30" s="60"/>
      <c r="F30" s="60"/>
      <c r="G30" s="60"/>
      <c r="H30" s="59"/>
      <c r="I30" s="59"/>
      <c r="J30" s="59"/>
      <c r="K30" s="59"/>
      <c r="L30" s="59"/>
      <c r="M30" s="59"/>
      <c r="N30" s="59"/>
      <c r="O30" s="59"/>
      <c r="P30" s="59"/>
      <c r="Q30" s="59"/>
      <c r="R30" s="59"/>
      <c r="S30" s="59"/>
      <c r="T30" s="59"/>
      <c r="U30" s="59"/>
      <c r="V30" s="59"/>
      <c r="W30" s="58"/>
      <c r="X30" s="36"/>
    </row>
    <row r="31" spans="2:27" ht="29.25" customHeight="1" thickTop="1" thickBot="1" x14ac:dyDescent="0.25">
      <c r="B31" s="129" t="s">
        <v>65</v>
      </c>
      <c r="C31" s="130"/>
      <c r="D31" s="130"/>
      <c r="E31" s="130"/>
      <c r="F31" s="130"/>
      <c r="G31" s="130"/>
      <c r="H31" s="130"/>
      <c r="I31" s="130"/>
      <c r="J31" s="130"/>
      <c r="K31" s="130"/>
      <c r="L31" s="130"/>
      <c r="M31" s="130"/>
      <c r="N31" s="130"/>
      <c r="O31" s="130"/>
      <c r="P31" s="130"/>
      <c r="Q31" s="131"/>
      <c r="R31" s="37" t="s">
        <v>38</v>
      </c>
      <c r="S31" s="103" t="s">
        <v>39</v>
      </c>
      <c r="T31" s="103"/>
      <c r="U31" s="54" t="s">
        <v>66</v>
      </c>
      <c r="V31" s="102" t="s">
        <v>67</v>
      </c>
      <c r="W31" s="104"/>
    </row>
    <row r="32" spans="2:27" ht="30.75" customHeight="1" thickBot="1" x14ac:dyDescent="0.25">
      <c r="B32" s="132"/>
      <c r="C32" s="133"/>
      <c r="D32" s="133"/>
      <c r="E32" s="133"/>
      <c r="F32" s="133"/>
      <c r="G32" s="133"/>
      <c r="H32" s="133"/>
      <c r="I32" s="133"/>
      <c r="J32" s="133"/>
      <c r="K32" s="133"/>
      <c r="L32" s="133"/>
      <c r="M32" s="133"/>
      <c r="N32" s="133"/>
      <c r="O32" s="133"/>
      <c r="P32" s="133"/>
      <c r="Q32" s="134"/>
      <c r="R32" s="55" t="s">
        <v>68</v>
      </c>
      <c r="S32" s="55" t="s">
        <v>68</v>
      </c>
      <c r="T32" s="55" t="s">
        <v>69</v>
      </c>
      <c r="U32" s="55" t="s">
        <v>68</v>
      </c>
      <c r="V32" s="55" t="s">
        <v>70</v>
      </c>
      <c r="W32" s="32" t="s">
        <v>60</v>
      </c>
      <c r="Y32" s="36"/>
    </row>
    <row r="33" spans="2:23" ht="23.25" customHeight="1" thickBot="1" x14ac:dyDescent="0.25">
      <c r="B33" s="135" t="s">
        <v>71</v>
      </c>
      <c r="C33" s="136"/>
      <c r="D33" s="136"/>
      <c r="E33" s="56" t="s">
        <v>410</v>
      </c>
      <c r="F33" s="56"/>
      <c r="G33" s="56"/>
      <c r="H33" s="41"/>
      <c r="I33" s="41"/>
      <c r="J33" s="41"/>
      <c r="K33" s="41"/>
      <c r="L33" s="41"/>
      <c r="M33" s="41"/>
      <c r="N33" s="41"/>
      <c r="O33" s="41"/>
      <c r="P33" s="42"/>
      <c r="Q33" s="42"/>
      <c r="R33" s="43" t="s">
        <v>411</v>
      </c>
      <c r="S33" s="44" t="s">
        <v>12</v>
      </c>
      <c r="T33" s="42"/>
      <c r="U33" s="44" t="s">
        <v>408</v>
      </c>
      <c r="V33" s="42"/>
      <c r="W33" s="45">
        <f t="shared" ref="W33:W38" si="2">+IF(ISERR(U33/R33*100),"N/A",ROUND(U33/R33*100,2))</f>
        <v>4.7</v>
      </c>
    </row>
    <row r="34" spans="2:23" ht="26.25" customHeight="1" x14ac:dyDescent="0.2">
      <c r="B34" s="137" t="s">
        <v>75</v>
      </c>
      <c r="C34" s="138"/>
      <c r="D34" s="138"/>
      <c r="E34" s="57" t="s">
        <v>410</v>
      </c>
      <c r="F34" s="57"/>
      <c r="G34" s="57"/>
      <c r="H34" s="47"/>
      <c r="I34" s="47"/>
      <c r="J34" s="47"/>
      <c r="K34" s="47"/>
      <c r="L34" s="47"/>
      <c r="M34" s="47"/>
      <c r="N34" s="47"/>
      <c r="O34" s="47"/>
      <c r="P34" s="48"/>
      <c r="Q34" s="48"/>
      <c r="R34" s="49" t="s">
        <v>409</v>
      </c>
      <c r="S34" s="50" t="s">
        <v>408</v>
      </c>
      <c r="T34" s="51">
        <f>+IF(ISERR(S34/R34*100),"N/A",ROUND(S34/R34*100,2))</f>
        <v>100</v>
      </c>
      <c r="U34" s="50" t="s">
        <v>408</v>
      </c>
      <c r="V34" s="51">
        <f>+IF(ISERR(U34/S34*100),"N/A",ROUND(U34/S34*100,2))</f>
        <v>100</v>
      </c>
      <c r="W34" s="52">
        <f t="shared" si="2"/>
        <v>100</v>
      </c>
    </row>
    <row r="35" spans="2:23" ht="23.25" customHeight="1" thickBot="1" x14ac:dyDescent="0.25">
      <c r="B35" s="135" t="s">
        <v>71</v>
      </c>
      <c r="C35" s="136"/>
      <c r="D35" s="136"/>
      <c r="E35" s="56" t="s">
        <v>407</v>
      </c>
      <c r="F35" s="56"/>
      <c r="G35" s="56"/>
      <c r="H35" s="41"/>
      <c r="I35" s="41"/>
      <c r="J35" s="41"/>
      <c r="K35" s="41"/>
      <c r="L35" s="41"/>
      <c r="M35" s="41"/>
      <c r="N35" s="41"/>
      <c r="O35" s="41"/>
      <c r="P35" s="42"/>
      <c r="Q35" s="42"/>
      <c r="R35" s="43" t="s">
        <v>191</v>
      </c>
      <c r="S35" s="44" t="s">
        <v>12</v>
      </c>
      <c r="T35" s="42"/>
      <c r="U35" s="44" t="s">
        <v>87</v>
      </c>
      <c r="V35" s="42"/>
      <c r="W35" s="45">
        <f t="shared" si="2"/>
        <v>100</v>
      </c>
    </row>
    <row r="36" spans="2:23" ht="26.25" customHeight="1" x14ac:dyDescent="0.2">
      <c r="B36" s="137" t="s">
        <v>75</v>
      </c>
      <c r="C36" s="138"/>
      <c r="D36" s="138"/>
      <c r="E36" s="57" t="s">
        <v>407</v>
      </c>
      <c r="F36" s="57"/>
      <c r="G36" s="57"/>
      <c r="H36" s="47"/>
      <c r="I36" s="47"/>
      <c r="J36" s="47"/>
      <c r="K36" s="47"/>
      <c r="L36" s="47"/>
      <c r="M36" s="47"/>
      <c r="N36" s="47"/>
      <c r="O36" s="47"/>
      <c r="P36" s="48"/>
      <c r="Q36" s="48"/>
      <c r="R36" s="49" t="s">
        <v>191</v>
      </c>
      <c r="S36" s="50" t="s">
        <v>87</v>
      </c>
      <c r="T36" s="51">
        <f>+IF(ISERR(S36/R36*100),"N/A",ROUND(S36/R36*100,2))</f>
        <v>100</v>
      </c>
      <c r="U36" s="50" t="s">
        <v>87</v>
      </c>
      <c r="V36" s="51">
        <f>+IF(ISERR(U36/S36*100),"N/A",ROUND(U36/S36*100,2))</f>
        <v>100</v>
      </c>
      <c r="W36" s="52">
        <f t="shared" si="2"/>
        <v>100</v>
      </c>
    </row>
    <row r="37" spans="2:23" ht="23.25" customHeight="1" thickBot="1" x14ac:dyDescent="0.25">
      <c r="B37" s="135" t="s">
        <v>71</v>
      </c>
      <c r="C37" s="136"/>
      <c r="D37" s="136"/>
      <c r="E37" s="56" t="s">
        <v>405</v>
      </c>
      <c r="F37" s="56"/>
      <c r="G37" s="56"/>
      <c r="H37" s="41"/>
      <c r="I37" s="41"/>
      <c r="J37" s="41"/>
      <c r="K37" s="41"/>
      <c r="L37" s="41"/>
      <c r="M37" s="41"/>
      <c r="N37" s="41"/>
      <c r="O37" s="41"/>
      <c r="P37" s="42"/>
      <c r="Q37" s="42"/>
      <c r="R37" s="43" t="s">
        <v>406</v>
      </c>
      <c r="S37" s="44" t="s">
        <v>12</v>
      </c>
      <c r="T37" s="42"/>
      <c r="U37" s="44" t="s">
        <v>403</v>
      </c>
      <c r="V37" s="42"/>
      <c r="W37" s="45">
        <f t="shared" si="2"/>
        <v>96.04</v>
      </c>
    </row>
    <row r="38" spans="2:23" ht="26.25" customHeight="1" thickBot="1" x14ac:dyDescent="0.25">
      <c r="B38" s="137" t="s">
        <v>75</v>
      </c>
      <c r="C38" s="138"/>
      <c r="D38" s="138"/>
      <c r="E38" s="57" t="s">
        <v>405</v>
      </c>
      <c r="F38" s="57"/>
      <c r="G38" s="57"/>
      <c r="H38" s="47"/>
      <c r="I38" s="47"/>
      <c r="J38" s="47"/>
      <c r="K38" s="47"/>
      <c r="L38" s="47"/>
      <c r="M38" s="47"/>
      <c r="N38" s="47"/>
      <c r="O38" s="47"/>
      <c r="P38" s="48"/>
      <c r="Q38" s="48"/>
      <c r="R38" s="49" t="s">
        <v>404</v>
      </c>
      <c r="S38" s="50" t="s">
        <v>404</v>
      </c>
      <c r="T38" s="51">
        <f>+IF(ISERR(S38/R38*100),"N/A",ROUND(S38/R38*100,2))</f>
        <v>100</v>
      </c>
      <c r="U38" s="50" t="s">
        <v>403</v>
      </c>
      <c r="V38" s="51">
        <f>+IF(ISERR(U38/S38*100),"N/A",ROUND(U38/S38*100,2))</f>
        <v>92.65</v>
      </c>
      <c r="W38" s="52">
        <f t="shared" si="2"/>
        <v>92.65</v>
      </c>
    </row>
    <row r="39" spans="2:23" ht="22.5" customHeight="1" thickTop="1" thickBot="1" x14ac:dyDescent="0.25">
      <c r="B39" s="11" t="s">
        <v>77</v>
      </c>
      <c r="C39" s="12"/>
      <c r="D39" s="12"/>
      <c r="E39" s="12"/>
      <c r="F39" s="12"/>
      <c r="G39" s="12"/>
      <c r="H39" s="13"/>
      <c r="I39" s="13"/>
      <c r="J39" s="13"/>
      <c r="K39" s="13"/>
      <c r="L39" s="13"/>
      <c r="M39" s="13"/>
      <c r="N39" s="13"/>
      <c r="O39" s="13"/>
      <c r="P39" s="13"/>
      <c r="Q39" s="13"/>
      <c r="R39" s="13"/>
      <c r="S39" s="13"/>
      <c r="T39" s="13"/>
      <c r="U39" s="13"/>
      <c r="V39" s="13"/>
      <c r="W39" s="14"/>
    </row>
    <row r="40" spans="2:23" ht="67.150000000000006" customHeight="1" thickTop="1" x14ac:dyDescent="0.2">
      <c r="B40" s="120" t="s">
        <v>402</v>
      </c>
      <c r="C40" s="121"/>
      <c r="D40" s="121"/>
      <c r="E40" s="121"/>
      <c r="F40" s="121"/>
      <c r="G40" s="121"/>
      <c r="H40" s="121"/>
      <c r="I40" s="121"/>
      <c r="J40" s="121"/>
      <c r="K40" s="121"/>
      <c r="L40" s="121"/>
      <c r="M40" s="121"/>
      <c r="N40" s="121"/>
      <c r="O40" s="121"/>
      <c r="P40" s="121"/>
      <c r="Q40" s="121"/>
      <c r="R40" s="121"/>
      <c r="S40" s="121"/>
      <c r="T40" s="121"/>
      <c r="U40" s="121"/>
      <c r="V40" s="121"/>
      <c r="W40" s="122"/>
    </row>
    <row r="41" spans="2:23" ht="57.6" customHeight="1" thickBot="1" x14ac:dyDescent="0.25">
      <c r="B41" s="123"/>
      <c r="C41" s="124"/>
      <c r="D41" s="124"/>
      <c r="E41" s="124"/>
      <c r="F41" s="124"/>
      <c r="G41" s="124"/>
      <c r="H41" s="124"/>
      <c r="I41" s="124"/>
      <c r="J41" s="124"/>
      <c r="K41" s="124"/>
      <c r="L41" s="124"/>
      <c r="M41" s="124"/>
      <c r="N41" s="124"/>
      <c r="O41" s="124"/>
      <c r="P41" s="124"/>
      <c r="Q41" s="124"/>
      <c r="R41" s="124"/>
      <c r="S41" s="124"/>
      <c r="T41" s="124"/>
      <c r="U41" s="124"/>
      <c r="V41" s="124"/>
      <c r="W41" s="125"/>
    </row>
    <row r="42" spans="2:23" ht="150" customHeight="1" thickTop="1" x14ac:dyDescent="0.2">
      <c r="B42" s="120" t="s">
        <v>401</v>
      </c>
      <c r="C42" s="121"/>
      <c r="D42" s="121"/>
      <c r="E42" s="121"/>
      <c r="F42" s="121"/>
      <c r="G42" s="121"/>
      <c r="H42" s="121"/>
      <c r="I42" s="121"/>
      <c r="J42" s="121"/>
      <c r="K42" s="121"/>
      <c r="L42" s="121"/>
      <c r="M42" s="121"/>
      <c r="N42" s="121"/>
      <c r="O42" s="121"/>
      <c r="P42" s="121"/>
      <c r="Q42" s="121"/>
      <c r="R42" s="121"/>
      <c r="S42" s="121"/>
      <c r="T42" s="121"/>
      <c r="U42" s="121"/>
      <c r="V42" s="121"/>
      <c r="W42" s="122"/>
    </row>
    <row r="43" spans="2:23" ht="150" customHeight="1" thickBot="1" x14ac:dyDescent="0.25">
      <c r="B43" s="123"/>
      <c r="C43" s="124"/>
      <c r="D43" s="124"/>
      <c r="E43" s="124"/>
      <c r="F43" s="124"/>
      <c r="G43" s="124"/>
      <c r="H43" s="124"/>
      <c r="I43" s="124"/>
      <c r="J43" s="124"/>
      <c r="K43" s="124"/>
      <c r="L43" s="124"/>
      <c r="M43" s="124"/>
      <c r="N43" s="124"/>
      <c r="O43" s="124"/>
      <c r="P43" s="124"/>
      <c r="Q43" s="124"/>
      <c r="R43" s="124"/>
      <c r="S43" s="124"/>
      <c r="T43" s="124"/>
      <c r="U43" s="124"/>
      <c r="V43" s="124"/>
      <c r="W43" s="125"/>
    </row>
    <row r="44" spans="2:23" ht="60" customHeight="1" thickTop="1" x14ac:dyDescent="0.2">
      <c r="B44" s="120" t="s">
        <v>400</v>
      </c>
      <c r="C44" s="121"/>
      <c r="D44" s="121"/>
      <c r="E44" s="121"/>
      <c r="F44" s="121"/>
      <c r="G44" s="121"/>
      <c r="H44" s="121"/>
      <c r="I44" s="121"/>
      <c r="J44" s="121"/>
      <c r="K44" s="121"/>
      <c r="L44" s="121"/>
      <c r="M44" s="121"/>
      <c r="N44" s="121"/>
      <c r="O44" s="121"/>
      <c r="P44" s="121"/>
      <c r="Q44" s="121"/>
      <c r="R44" s="121"/>
      <c r="S44" s="121"/>
      <c r="T44" s="121"/>
      <c r="U44" s="121"/>
      <c r="V44" s="121"/>
      <c r="W44" s="122"/>
    </row>
    <row r="45" spans="2:23" ht="67.900000000000006" customHeight="1" thickBot="1" x14ac:dyDescent="0.25">
      <c r="B45" s="126"/>
      <c r="C45" s="127"/>
      <c r="D45" s="127"/>
      <c r="E45" s="127"/>
      <c r="F45" s="127"/>
      <c r="G45" s="127"/>
      <c r="H45" s="127"/>
      <c r="I45" s="127"/>
      <c r="J45" s="127"/>
      <c r="K45" s="127"/>
      <c r="L45" s="127"/>
      <c r="M45" s="127"/>
      <c r="N45" s="127"/>
      <c r="O45" s="127"/>
      <c r="P45" s="127"/>
      <c r="Q45" s="127"/>
      <c r="R45" s="127"/>
      <c r="S45" s="127"/>
      <c r="T45" s="127"/>
      <c r="U45" s="127"/>
      <c r="V45" s="127"/>
      <c r="W45" s="128"/>
    </row>
  </sheetData>
  <mergeCells count="87">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40:W41"/>
    <mergeCell ref="B42:W43"/>
    <mergeCell ref="B44:W45"/>
    <mergeCell ref="B31:Q32"/>
    <mergeCell ref="S31:T31"/>
    <mergeCell ref="V31:W31"/>
    <mergeCell ref="B33:D33"/>
    <mergeCell ref="B34:D34"/>
    <mergeCell ref="B35:D35"/>
    <mergeCell ref="B36:D36"/>
    <mergeCell ref="B37:D37"/>
    <mergeCell ref="B38:D38"/>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3" manualBreakCount="3">
    <brk id="16" min="1" max="20" man="1"/>
    <brk id="29" min="1" max="22" man="1"/>
    <brk id="43"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abSelected="1" view="pageBreakPreview" zoomScale="65" zoomScaleNormal="63"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100.5" customHeight="1" thickTop="1" thickBot="1" x14ac:dyDescent="0.25">
      <c r="A4" s="15"/>
      <c r="B4" s="16" t="s">
        <v>4</v>
      </c>
      <c r="C4" s="17" t="s">
        <v>5</v>
      </c>
      <c r="D4" s="80" t="s">
        <v>6</v>
      </c>
      <c r="E4" s="80"/>
      <c r="F4" s="80"/>
      <c r="G4" s="80"/>
      <c r="H4" s="81"/>
      <c r="I4" s="18"/>
      <c r="J4" s="82" t="s">
        <v>7</v>
      </c>
      <c r="K4" s="80"/>
      <c r="L4" s="17" t="s">
        <v>80</v>
      </c>
      <c r="M4" s="83" t="s">
        <v>81</v>
      </c>
      <c r="N4" s="83"/>
      <c r="O4" s="83"/>
      <c r="P4" s="83"/>
      <c r="Q4" s="84"/>
      <c r="R4" s="19"/>
      <c r="S4" s="85" t="s">
        <v>10</v>
      </c>
      <c r="T4" s="86"/>
      <c r="U4" s="86"/>
      <c r="V4" s="87">
        <v>3.7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82</v>
      </c>
      <c r="D6" s="89" t="s">
        <v>83</v>
      </c>
      <c r="E6" s="89"/>
      <c r="F6" s="89"/>
      <c r="G6" s="89"/>
      <c r="H6" s="89"/>
      <c r="I6" s="22"/>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22"/>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22"/>
      <c r="J8" s="26" t="s">
        <v>84</v>
      </c>
      <c r="K8" s="26" t="s">
        <v>85</v>
      </c>
      <c r="L8" s="26" t="s">
        <v>84</v>
      </c>
      <c r="M8" s="26" t="s">
        <v>85</v>
      </c>
      <c r="N8" s="25"/>
      <c r="O8" s="22"/>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171</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22"/>
      <c r="S14" s="30" t="s">
        <v>27</v>
      </c>
      <c r="T14" s="96" t="s">
        <v>162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22"/>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86</v>
      </c>
      <c r="C21" s="117"/>
      <c r="D21" s="117"/>
      <c r="E21" s="117"/>
      <c r="F21" s="117"/>
      <c r="G21" s="117"/>
      <c r="H21" s="117"/>
      <c r="I21" s="117"/>
      <c r="J21" s="117"/>
      <c r="K21" s="117"/>
      <c r="L21" s="117"/>
      <c r="M21" s="118" t="s">
        <v>82</v>
      </c>
      <c r="N21" s="118"/>
      <c r="O21" s="118" t="s">
        <v>26</v>
      </c>
      <c r="P21" s="118"/>
      <c r="Q21" s="119" t="s">
        <v>51</v>
      </c>
      <c r="R21" s="119"/>
      <c r="S21" s="34" t="s">
        <v>87</v>
      </c>
      <c r="T21" s="34" t="s">
        <v>87</v>
      </c>
      <c r="U21" s="34" t="s">
        <v>62</v>
      </c>
      <c r="V21" s="34">
        <f>+IF(ISERR(U21/T21*100),"N/A",ROUND(U21/T21*100,2))</f>
        <v>0</v>
      </c>
      <c r="W21" s="35">
        <f>+IF(ISERR(U21/S21*100),"N/A",ROUND(U21/S21*100,2))</f>
        <v>0</v>
      </c>
    </row>
    <row r="22" spans="2:27" ht="56.25" customHeight="1" x14ac:dyDescent="0.2">
      <c r="B22" s="116" t="s">
        <v>88</v>
      </c>
      <c r="C22" s="117"/>
      <c r="D22" s="117"/>
      <c r="E22" s="117"/>
      <c r="F22" s="117"/>
      <c r="G22" s="117"/>
      <c r="H22" s="117"/>
      <c r="I22" s="117"/>
      <c r="J22" s="117"/>
      <c r="K22" s="117"/>
      <c r="L22" s="117"/>
      <c r="M22" s="118" t="s">
        <v>82</v>
      </c>
      <c r="N22" s="118"/>
      <c r="O22" s="118" t="s">
        <v>89</v>
      </c>
      <c r="P22" s="118"/>
      <c r="Q22" s="119" t="s">
        <v>51</v>
      </c>
      <c r="R22" s="119"/>
      <c r="S22" s="34" t="s">
        <v>90</v>
      </c>
      <c r="T22" s="34" t="s">
        <v>90</v>
      </c>
      <c r="U22" s="34" t="s">
        <v>62</v>
      </c>
      <c r="V22" s="34">
        <f>+IF(ISERR(U22/T22*100),"N/A",ROUND(U22/T22*100,2))</f>
        <v>0</v>
      </c>
      <c r="W22" s="35">
        <f>+IF(ISERR(U22/S22*100),"N/A",ROUND(U22/S22*100,2))</f>
        <v>0</v>
      </c>
    </row>
    <row r="23" spans="2:27" ht="56.25" customHeight="1" x14ac:dyDescent="0.2">
      <c r="B23" s="116" t="s">
        <v>91</v>
      </c>
      <c r="C23" s="117"/>
      <c r="D23" s="117"/>
      <c r="E23" s="117"/>
      <c r="F23" s="117"/>
      <c r="G23" s="117"/>
      <c r="H23" s="117"/>
      <c r="I23" s="117"/>
      <c r="J23" s="117"/>
      <c r="K23" s="117"/>
      <c r="L23" s="117"/>
      <c r="M23" s="118" t="s">
        <v>82</v>
      </c>
      <c r="N23" s="118"/>
      <c r="O23" s="118" t="s">
        <v>89</v>
      </c>
      <c r="P23" s="118"/>
      <c r="Q23" s="119" t="s">
        <v>51</v>
      </c>
      <c r="R23" s="119"/>
      <c r="S23" s="34" t="s">
        <v>90</v>
      </c>
      <c r="T23" s="34" t="s">
        <v>90</v>
      </c>
      <c r="U23" s="34" t="s">
        <v>62</v>
      </c>
      <c r="V23" s="34">
        <f>+IF(ISERR(U23/T23*100),"N/A",ROUND(U23/T23*100,2))</f>
        <v>0</v>
      </c>
      <c r="W23" s="35">
        <f>+IF(ISERR(U23/S23*100),"N/A",ROUND(U23/S23*100,2))</f>
        <v>0</v>
      </c>
    </row>
    <row r="24" spans="2:27" ht="56.25" customHeight="1" x14ac:dyDescent="0.2">
      <c r="B24" s="116" t="s">
        <v>92</v>
      </c>
      <c r="C24" s="117"/>
      <c r="D24" s="117"/>
      <c r="E24" s="117"/>
      <c r="F24" s="117"/>
      <c r="G24" s="117"/>
      <c r="H24" s="117"/>
      <c r="I24" s="117"/>
      <c r="J24" s="117"/>
      <c r="K24" s="117"/>
      <c r="L24" s="117"/>
      <c r="M24" s="118" t="s">
        <v>82</v>
      </c>
      <c r="N24" s="118"/>
      <c r="O24" s="118" t="s">
        <v>89</v>
      </c>
      <c r="P24" s="118"/>
      <c r="Q24" s="119" t="s">
        <v>51</v>
      </c>
      <c r="R24" s="119"/>
      <c r="S24" s="34" t="s">
        <v>93</v>
      </c>
      <c r="T24" s="34" t="s">
        <v>93</v>
      </c>
      <c r="U24" s="34" t="s">
        <v>62</v>
      </c>
      <c r="V24" s="34">
        <f>+IF(ISERR(U24/T24*100),"N/A",ROUND(U24/T24*100,2))</f>
        <v>0</v>
      </c>
      <c r="W24" s="35">
        <f>+IF(ISERR(U24/S24*100),"N/A",ROUND(U24/S24*100,2))</f>
        <v>0</v>
      </c>
    </row>
    <row r="25" spans="2:27" ht="56.25" customHeight="1" thickBot="1" x14ac:dyDescent="0.25">
      <c r="B25" s="116" t="s">
        <v>94</v>
      </c>
      <c r="C25" s="117"/>
      <c r="D25" s="117"/>
      <c r="E25" s="117"/>
      <c r="F25" s="117"/>
      <c r="G25" s="117"/>
      <c r="H25" s="117"/>
      <c r="I25" s="117"/>
      <c r="J25" s="117"/>
      <c r="K25" s="117"/>
      <c r="L25" s="117"/>
      <c r="M25" s="118" t="s">
        <v>82</v>
      </c>
      <c r="N25" s="118"/>
      <c r="O25" s="118" t="s">
        <v>89</v>
      </c>
      <c r="P25" s="118"/>
      <c r="Q25" s="119" t="s">
        <v>51</v>
      </c>
      <c r="R25" s="119"/>
      <c r="S25" s="34" t="s">
        <v>95</v>
      </c>
      <c r="T25" s="34" t="s">
        <v>95</v>
      </c>
      <c r="U25" s="34" t="s">
        <v>62</v>
      </c>
      <c r="V25" s="34">
        <f>+IF(ISERR(U25/T25*100),"N/A",ROUND(U25/T25*100,2))</f>
        <v>0</v>
      </c>
      <c r="W25" s="35">
        <f>+IF(ISERR(U25/S25*100),"N/A",ROUND(U25/S25*100,2))</f>
        <v>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9" t="s">
        <v>65</v>
      </c>
      <c r="C27" s="130"/>
      <c r="D27" s="130"/>
      <c r="E27" s="130"/>
      <c r="F27" s="130"/>
      <c r="G27" s="130"/>
      <c r="H27" s="130"/>
      <c r="I27" s="130"/>
      <c r="J27" s="130"/>
      <c r="K27" s="130"/>
      <c r="L27" s="130"/>
      <c r="M27" s="130"/>
      <c r="N27" s="130"/>
      <c r="O27" s="130"/>
      <c r="P27" s="130"/>
      <c r="Q27" s="131"/>
      <c r="R27" s="37" t="s">
        <v>38</v>
      </c>
      <c r="S27" s="103" t="s">
        <v>39</v>
      </c>
      <c r="T27" s="103"/>
      <c r="U27" s="38" t="s">
        <v>66</v>
      </c>
      <c r="V27" s="102" t="s">
        <v>67</v>
      </c>
      <c r="W27" s="104"/>
    </row>
    <row r="28" spans="2:27" ht="30.75" customHeight="1" thickBot="1" x14ac:dyDescent="0.25">
      <c r="B28" s="132"/>
      <c r="C28" s="133"/>
      <c r="D28" s="133"/>
      <c r="E28" s="133"/>
      <c r="F28" s="133"/>
      <c r="G28" s="133"/>
      <c r="H28" s="133"/>
      <c r="I28" s="133"/>
      <c r="J28" s="133"/>
      <c r="K28" s="133"/>
      <c r="L28" s="133"/>
      <c r="M28" s="133"/>
      <c r="N28" s="133"/>
      <c r="O28" s="133"/>
      <c r="P28" s="133"/>
      <c r="Q28" s="134"/>
      <c r="R28" s="39" t="s">
        <v>68</v>
      </c>
      <c r="S28" s="39" t="s">
        <v>68</v>
      </c>
      <c r="T28" s="39" t="s">
        <v>69</v>
      </c>
      <c r="U28" s="39" t="s">
        <v>68</v>
      </c>
      <c r="V28" s="39" t="s">
        <v>70</v>
      </c>
      <c r="W28" s="32" t="s">
        <v>60</v>
      </c>
      <c r="Y28" s="36"/>
    </row>
    <row r="29" spans="2:27" ht="23.25" customHeight="1" thickBot="1" x14ac:dyDescent="0.25">
      <c r="B29" s="135" t="s">
        <v>71</v>
      </c>
      <c r="C29" s="136"/>
      <c r="D29" s="136"/>
      <c r="E29" s="40" t="s">
        <v>96</v>
      </c>
      <c r="F29" s="40"/>
      <c r="G29" s="40"/>
      <c r="H29" s="41"/>
      <c r="I29" s="41"/>
      <c r="J29" s="41"/>
      <c r="K29" s="41"/>
      <c r="L29" s="41"/>
      <c r="M29" s="41"/>
      <c r="N29" s="41"/>
      <c r="O29" s="41"/>
      <c r="P29" s="42"/>
      <c r="Q29" s="42"/>
      <c r="R29" s="43">
        <v>3.7</v>
      </c>
      <c r="S29" s="44" t="s">
        <v>12</v>
      </c>
      <c r="T29" s="42"/>
      <c r="U29" s="44" t="s">
        <v>62</v>
      </c>
      <c r="V29" s="42"/>
      <c r="W29" s="45">
        <f>+IF(ISERR(U29/R29*100),"N/A",ROUND(U29/R29*100,2))</f>
        <v>0</v>
      </c>
    </row>
    <row r="30" spans="2:27" ht="26.25" customHeight="1" thickBot="1" x14ac:dyDescent="0.25">
      <c r="B30" s="137" t="s">
        <v>75</v>
      </c>
      <c r="C30" s="138"/>
      <c r="D30" s="138"/>
      <c r="E30" s="46" t="s">
        <v>96</v>
      </c>
      <c r="F30" s="46"/>
      <c r="G30" s="46"/>
      <c r="H30" s="47"/>
      <c r="I30" s="47"/>
      <c r="J30" s="47"/>
      <c r="K30" s="47"/>
      <c r="L30" s="47"/>
      <c r="M30" s="47"/>
      <c r="N30" s="47"/>
      <c r="O30" s="47"/>
      <c r="P30" s="48"/>
      <c r="Q30" s="48"/>
      <c r="R30" s="49" t="s">
        <v>62</v>
      </c>
      <c r="S30" s="50" t="s">
        <v>62</v>
      </c>
      <c r="T30" s="51" t="str">
        <f>+IF(ISERR(S30/R30*100),"N/A",ROUND(S30/R30*100,2))</f>
        <v>N/A</v>
      </c>
      <c r="U30" s="50" t="s">
        <v>62</v>
      </c>
      <c r="V30" s="51" t="str">
        <f>+IF(ISERR(U30/S30*100),"N/A",ROUND(U30/S30*100,2))</f>
        <v>N/A</v>
      </c>
      <c r="W30" s="52" t="str">
        <f>+IF(ISERR(U30/R30*100),"N/A",ROUND(U30/R30*100,2))</f>
        <v>N/A</v>
      </c>
    </row>
    <row r="31" spans="2:27" ht="22.5" customHeight="1" thickTop="1" thickBot="1" x14ac:dyDescent="0.25">
      <c r="B31" s="11" t="s">
        <v>77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120" t="s">
        <v>172</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97</v>
      </c>
      <c r="C34" s="121"/>
      <c r="D34" s="121"/>
      <c r="E34" s="121"/>
      <c r="F34" s="121"/>
      <c r="G34" s="121"/>
      <c r="H34" s="121"/>
      <c r="I34" s="121"/>
      <c r="J34" s="121"/>
      <c r="K34" s="121"/>
      <c r="L34" s="121"/>
      <c r="M34" s="121"/>
      <c r="N34" s="121"/>
      <c r="O34" s="121"/>
      <c r="P34" s="121"/>
      <c r="Q34" s="121"/>
      <c r="R34" s="121"/>
      <c r="S34" s="121"/>
      <c r="T34" s="121"/>
      <c r="U34" s="121"/>
      <c r="V34" s="121"/>
      <c r="W34" s="122"/>
    </row>
    <row r="35" spans="2:23" ht="28.15"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37.5" customHeight="1" thickTop="1" x14ac:dyDescent="0.2">
      <c r="B36" s="120" t="s">
        <v>173</v>
      </c>
      <c r="C36" s="121"/>
      <c r="D36" s="121"/>
      <c r="E36" s="121"/>
      <c r="F36" s="121"/>
      <c r="G36" s="121"/>
      <c r="H36" s="121"/>
      <c r="I36" s="121"/>
      <c r="J36" s="121"/>
      <c r="K36" s="121"/>
      <c r="L36" s="121"/>
      <c r="M36" s="121"/>
      <c r="N36" s="121"/>
      <c r="O36" s="121"/>
      <c r="P36" s="121"/>
      <c r="Q36" s="121"/>
      <c r="R36" s="121"/>
      <c r="S36" s="121"/>
      <c r="T36" s="121"/>
      <c r="U36" s="121"/>
      <c r="V36" s="121"/>
      <c r="W36" s="122"/>
    </row>
    <row r="37" spans="2:23" ht="13.5" thickBot="1" x14ac:dyDescent="0.25">
      <c r="B37" s="126"/>
      <c r="C37" s="127"/>
      <c r="D37" s="127"/>
      <c r="E37" s="127"/>
      <c r="F37" s="127"/>
      <c r="G37" s="127"/>
      <c r="H37" s="127"/>
      <c r="I37" s="127"/>
      <c r="J37" s="127"/>
      <c r="K37" s="127"/>
      <c r="L37" s="127"/>
      <c r="M37" s="127"/>
      <c r="N37" s="127"/>
      <c r="O37" s="127"/>
      <c r="P37" s="127"/>
      <c r="Q37" s="127"/>
      <c r="R37" s="127"/>
      <c r="S37" s="127"/>
      <c r="T37" s="127"/>
      <c r="U37" s="127"/>
      <c r="V37" s="127"/>
      <c r="W37" s="128"/>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463</v>
      </c>
      <c r="D4" s="80" t="s">
        <v>462</v>
      </c>
      <c r="E4" s="80"/>
      <c r="F4" s="80"/>
      <c r="G4" s="80"/>
      <c r="H4" s="81"/>
      <c r="I4" s="18"/>
      <c r="J4" s="82" t="s">
        <v>7</v>
      </c>
      <c r="K4" s="80"/>
      <c r="L4" s="17" t="s">
        <v>461</v>
      </c>
      <c r="M4" s="83" t="s">
        <v>460</v>
      </c>
      <c r="N4" s="83"/>
      <c r="O4" s="83"/>
      <c r="P4" s="83"/>
      <c r="Q4" s="84"/>
      <c r="R4" s="19"/>
      <c r="S4" s="85" t="s">
        <v>10</v>
      </c>
      <c r="T4" s="86"/>
      <c r="U4" s="86"/>
      <c r="V4" s="87" t="s">
        <v>459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450</v>
      </c>
      <c r="D6" s="89" t="s">
        <v>458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5000</v>
      </c>
      <c r="K8" s="26">
        <v>6500</v>
      </c>
      <c r="L8" s="26">
        <v>1270</v>
      </c>
      <c r="M8" s="26" t="s">
        <v>457</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19.25" customHeight="1" thickTop="1" thickBot="1" x14ac:dyDescent="0.25">
      <c r="B10" s="27" t="s">
        <v>20</v>
      </c>
      <c r="C10" s="91" t="s">
        <v>456</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455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454</v>
      </c>
      <c r="C21" s="117"/>
      <c r="D21" s="117"/>
      <c r="E21" s="117"/>
      <c r="F21" s="117"/>
      <c r="G21" s="117"/>
      <c r="H21" s="117"/>
      <c r="I21" s="117"/>
      <c r="J21" s="117"/>
      <c r="K21" s="117"/>
      <c r="L21" s="117"/>
      <c r="M21" s="118" t="s">
        <v>450</v>
      </c>
      <c r="N21" s="118"/>
      <c r="O21" s="118" t="s">
        <v>210</v>
      </c>
      <c r="P21" s="118"/>
      <c r="Q21" s="119" t="s">
        <v>51</v>
      </c>
      <c r="R21" s="119"/>
      <c r="S21" s="34" t="s">
        <v>453</v>
      </c>
      <c r="T21" s="34" t="s">
        <v>320</v>
      </c>
      <c r="U21" s="34" t="s">
        <v>452</v>
      </c>
      <c r="V21" s="34">
        <f>+IF(ISERR(U21/T21*100),"N/A",ROUND(U21/T21*100,2))</f>
        <v>183.33</v>
      </c>
      <c r="W21" s="35">
        <f>+IF(ISERR(U21/S21*100),"N/A",ROUND(U21/S21*100,2))</f>
        <v>43.31</v>
      </c>
    </row>
    <row r="22" spans="2:27" ht="56.25" customHeight="1" thickBot="1" x14ac:dyDescent="0.25">
      <c r="B22" s="116" t="s">
        <v>451</v>
      </c>
      <c r="C22" s="117"/>
      <c r="D22" s="117"/>
      <c r="E22" s="117"/>
      <c r="F22" s="117"/>
      <c r="G22" s="117"/>
      <c r="H22" s="117"/>
      <c r="I22" s="117"/>
      <c r="J22" s="117"/>
      <c r="K22" s="117"/>
      <c r="L22" s="117"/>
      <c r="M22" s="118" t="s">
        <v>450</v>
      </c>
      <c r="N22" s="118"/>
      <c r="O22" s="118" t="s">
        <v>89</v>
      </c>
      <c r="P22" s="118"/>
      <c r="Q22" s="119" t="s">
        <v>51</v>
      </c>
      <c r="R22" s="119"/>
      <c r="S22" s="34" t="s">
        <v>449</v>
      </c>
      <c r="T22" s="34" t="s">
        <v>224</v>
      </c>
      <c r="U22" s="34" t="s">
        <v>224</v>
      </c>
      <c r="V22" s="34">
        <f>+IF(ISERR(U22/T22*100),"N/A",ROUND(U22/T22*100,2))</f>
        <v>100</v>
      </c>
      <c r="W22" s="35">
        <f>+IF(ISERR(U22/S22*100),"N/A",ROUND(U22/S22*100,2))</f>
        <v>15.09</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447</v>
      </c>
      <c r="F26" s="56"/>
      <c r="G26" s="56"/>
      <c r="H26" s="41"/>
      <c r="I26" s="41"/>
      <c r="J26" s="41"/>
      <c r="K26" s="41"/>
      <c r="L26" s="41"/>
      <c r="M26" s="41"/>
      <c r="N26" s="41"/>
      <c r="O26" s="41"/>
      <c r="P26" s="42"/>
      <c r="Q26" s="42"/>
      <c r="R26" s="43" t="s">
        <v>448</v>
      </c>
      <c r="S26" s="44" t="s">
        <v>12</v>
      </c>
      <c r="T26" s="42"/>
      <c r="U26" s="44" t="s">
        <v>445</v>
      </c>
      <c r="V26" s="42"/>
      <c r="W26" s="45">
        <f>+IF(ISERR(U26/R26*100),"N/A",ROUND(U26/R26*100,2))</f>
        <v>93.74</v>
      </c>
    </row>
    <row r="27" spans="2:27" ht="26.25" customHeight="1" thickBot="1" x14ac:dyDescent="0.25">
      <c r="B27" s="137" t="s">
        <v>75</v>
      </c>
      <c r="C27" s="138"/>
      <c r="D27" s="138"/>
      <c r="E27" s="57" t="s">
        <v>447</v>
      </c>
      <c r="F27" s="57"/>
      <c r="G27" s="57"/>
      <c r="H27" s="47"/>
      <c r="I27" s="47"/>
      <c r="J27" s="47"/>
      <c r="K27" s="47"/>
      <c r="L27" s="47"/>
      <c r="M27" s="47"/>
      <c r="N27" s="47"/>
      <c r="O27" s="47"/>
      <c r="P27" s="48"/>
      <c r="Q27" s="48"/>
      <c r="R27" s="49" t="s">
        <v>446</v>
      </c>
      <c r="S27" s="50" t="s">
        <v>446</v>
      </c>
      <c r="T27" s="51">
        <f>+IF(ISERR(S27/R27*100),"N/A",ROUND(S27/R27*100,2))</f>
        <v>100</v>
      </c>
      <c r="U27" s="50" t="s">
        <v>445</v>
      </c>
      <c r="V27" s="51">
        <f>+IF(ISERR(U27/S27*100),"N/A",ROUND(U27/S27*100,2))</f>
        <v>87.64</v>
      </c>
      <c r="W27" s="52">
        <f>+IF(ISERR(U27/R27*100),"N/A",ROUND(U27/R27*100,2))</f>
        <v>87.64</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43.9" customHeight="1" thickTop="1" x14ac:dyDescent="0.2">
      <c r="B29" s="120" t="s">
        <v>444</v>
      </c>
      <c r="C29" s="121"/>
      <c r="D29" s="121"/>
      <c r="E29" s="121"/>
      <c r="F29" s="121"/>
      <c r="G29" s="121"/>
      <c r="H29" s="121"/>
      <c r="I29" s="121"/>
      <c r="J29" s="121"/>
      <c r="K29" s="121"/>
      <c r="L29" s="121"/>
      <c r="M29" s="121"/>
      <c r="N29" s="121"/>
      <c r="O29" s="121"/>
      <c r="P29" s="121"/>
      <c r="Q29" s="121"/>
      <c r="R29" s="121"/>
      <c r="S29" s="121"/>
      <c r="T29" s="121"/>
      <c r="U29" s="121"/>
      <c r="V29" s="121"/>
      <c r="W29" s="122"/>
    </row>
    <row r="30" spans="2:27" ht="43.9"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6.6" customHeight="1" thickTop="1" x14ac:dyDescent="0.2">
      <c r="B31" s="120" t="s">
        <v>443</v>
      </c>
      <c r="C31" s="121"/>
      <c r="D31" s="121"/>
      <c r="E31" s="121"/>
      <c r="F31" s="121"/>
      <c r="G31" s="121"/>
      <c r="H31" s="121"/>
      <c r="I31" s="121"/>
      <c r="J31" s="121"/>
      <c r="K31" s="121"/>
      <c r="L31" s="121"/>
      <c r="M31" s="121"/>
      <c r="N31" s="121"/>
      <c r="O31" s="121"/>
      <c r="P31" s="121"/>
      <c r="Q31" s="121"/>
      <c r="R31" s="121"/>
      <c r="S31" s="121"/>
      <c r="T31" s="121"/>
      <c r="U31" s="121"/>
      <c r="V31" s="121"/>
      <c r="W31" s="122"/>
    </row>
    <row r="32" spans="2:27" ht="36.6"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442</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3:W34"/>
    <mergeCell ref="B22:L22"/>
    <mergeCell ref="M22:N22"/>
    <mergeCell ref="O22:P22"/>
    <mergeCell ref="Q22:R22"/>
    <mergeCell ref="B24:Q25"/>
    <mergeCell ref="B31:W32"/>
    <mergeCell ref="V24:W24"/>
    <mergeCell ref="B26:D26"/>
    <mergeCell ref="B27:D27"/>
    <mergeCell ref="B29:W30"/>
    <mergeCell ref="B21:L21"/>
    <mergeCell ref="M21:N21"/>
    <mergeCell ref="O21:P21"/>
    <mergeCell ref="Q21:R21"/>
    <mergeCell ref="S24:T24"/>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68"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463</v>
      </c>
      <c r="D4" s="80" t="s">
        <v>462</v>
      </c>
      <c r="E4" s="80"/>
      <c r="F4" s="80"/>
      <c r="G4" s="80"/>
      <c r="H4" s="81"/>
      <c r="I4" s="18"/>
      <c r="J4" s="82" t="s">
        <v>7</v>
      </c>
      <c r="K4" s="80"/>
      <c r="L4" s="17" t="s">
        <v>476</v>
      </c>
      <c r="M4" s="83" t="s">
        <v>475</v>
      </c>
      <c r="N4" s="83"/>
      <c r="O4" s="83"/>
      <c r="P4" s="83"/>
      <c r="Q4" s="84"/>
      <c r="R4" s="19"/>
      <c r="S4" s="85" t="s">
        <v>10</v>
      </c>
      <c r="T4" s="86"/>
      <c r="U4" s="86"/>
      <c r="V4" s="87" t="s">
        <v>62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470</v>
      </c>
      <c r="D6" s="89" t="s">
        <v>474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471750</v>
      </c>
      <c r="K8" s="26">
        <v>453250</v>
      </c>
      <c r="L8" s="26">
        <v>3500</v>
      </c>
      <c r="M8" s="26">
        <v>3363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75.75" customHeight="1" thickTop="1" thickBot="1" x14ac:dyDescent="0.25">
      <c r="B10" s="27" t="s">
        <v>20</v>
      </c>
      <c r="C10" s="91" t="s">
        <v>473</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455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472</v>
      </c>
      <c r="C21" s="117"/>
      <c r="D21" s="117"/>
      <c r="E21" s="117"/>
      <c r="F21" s="117"/>
      <c r="G21" s="117"/>
      <c r="H21" s="117"/>
      <c r="I21" s="117"/>
      <c r="J21" s="117"/>
      <c r="K21" s="117"/>
      <c r="L21" s="117"/>
      <c r="M21" s="118" t="s">
        <v>470</v>
      </c>
      <c r="N21" s="118"/>
      <c r="O21" s="118" t="s">
        <v>50</v>
      </c>
      <c r="P21" s="118"/>
      <c r="Q21" s="119" t="s">
        <v>60</v>
      </c>
      <c r="R21" s="119"/>
      <c r="S21" s="34" t="s">
        <v>469</v>
      </c>
      <c r="T21" s="34" t="s">
        <v>62</v>
      </c>
      <c r="U21" s="34" t="s">
        <v>62</v>
      </c>
      <c r="V21" s="34" t="str">
        <f>+IF(ISERR(U21/T21*100),"N/A",ROUND(U21/T21*100,2))</f>
        <v>N/A</v>
      </c>
      <c r="W21" s="35">
        <f>+IF(ISERR(U21/S21*100),"N/A",ROUND(U21/S21*100,2))</f>
        <v>0</v>
      </c>
    </row>
    <row r="22" spans="2:27" ht="56.25" customHeight="1" thickBot="1" x14ac:dyDescent="0.25">
      <c r="B22" s="116" t="s">
        <v>471</v>
      </c>
      <c r="C22" s="117"/>
      <c r="D22" s="117"/>
      <c r="E22" s="117"/>
      <c r="F22" s="117"/>
      <c r="G22" s="117"/>
      <c r="H22" s="117"/>
      <c r="I22" s="117"/>
      <c r="J22" s="117"/>
      <c r="K22" s="117"/>
      <c r="L22" s="117"/>
      <c r="M22" s="118" t="s">
        <v>470</v>
      </c>
      <c r="N22" s="118"/>
      <c r="O22" s="118" t="s">
        <v>50</v>
      </c>
      <c r="P22" s="118"/>
      <c r="Q22" s="119" t="s">
        <v>60</v>
      </c>
      <c r="R22" s="119"/>
      <c r="S22" s="34" t="s">
        <v>469</v>
      </c>
      <c r="T22" s="34" t="s">
        <v>469</v>
      </c>
      <c r="U22" s="34" t="s">
        <v>468</v>
      </c>
      <c r="V22" s="34">
        <f>+IF(ISERR(U22/T22*100),"N/A",ROUND(U22/T22*100,2))</f>
        <v>78.599999999999994</v>
      </c>
      <c r="W22" s="35">
        <f>+IF(ISERR(U22/S22*100),"N/A",ROUND(U22/S22*100,2))</f>
        <v>78.599999999999994</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467</v>
      </c>
      <c r="F26" s="56"/>
      <c r="G26" s="56"/>
      <c r="H26" s="41"/>
      <c r="I26" s="41"/>
      <c r="J26" s="41"/>
      <c r="K26" s="41"/>
      <c r="L26" s="41"/>
      <c r="M26" s="41"/>
      <c r="N26" s="41"/>
      <c r="O26" s="41"/>
      <c r="P26" s="42"/>
      <c r="Q26" s="42"/>
      <c r="R26" s="43" t="s">
        <v>106</v>
      </c>
      <c r="S26" s="44" t="s">
        <v>12</v>
      </c>
      <c r="T26" s="42"/>
      <c r="U26" s="44" t="s">
        <v>62</v>
      </c>
      <c r="V26" s="42"/>
      <c r="W26" s="45" t="str">
        <f>+IF(ISERR(U26/R26*100),"N/A",ROUND(U26/R26*100,2))</f>
        <v>N/A</v>
      </c>
    </row>
    <row r="27" spans="2:27" ht="26.25" customHeight="1" thickBot="1" x14ac:dyDescent="0.25">
      <c r="B27" s="137" t="s">
        <v>75</v>
      </c>
      <c r="C27" s="138"/>
      <c r="D27" s="138"/>
      <c r="E27" s="57" t="s">
        <v>467</v>
      </c>
      <c r="F27" s="57"/>
      <c r="G27" s="57"/>
      <c r="H27" s="47"/>
      <c r="I27" s="47"/>
      <c r="J27" s="47"/>
      <c r="K27" s="47"/>
      <c r="L27" s="47"/>
      <c r="M27" s="47"/>
      <c r="N27" s="47"/>
      <c r="O27" s="47"/>
      <c r="P27" s="48"/>
      <c r="Q27" s="48"/>
      <c r="R27" s="49" t="s">
        <v>106</v>
      </c>
      <c r="S27" s="50" t="s">
        <v>62</v>
      </c>
      <c r="T27" s="51" t="str">
        <f>+IF(ISERR(S27/R27*100),"N/A",ROUND(S27/R27*100,2))</f>
        <v>N/A</v>
      </c>
      <c r="U27" s="50" t="s">
        <v>62</v>
      </c>
      <c r="V27" s="51" t="str">
        <f>+IF(ISERR(U27/S27*100),"N/A",ROUND(U27/S27*100,2))</f>
        <v>N/A</v>
      </c>
      <c r="W27" s="52" t="str">
        <f>+IF(ISERR(U27/R27*100),"N/A",ROUND(U27/R27*100,2))</f>
        <v>N/A</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466</v>
      </c>
      <c r="C29" s="121"/>
      <c r="D29" s="121"/>
      <c r="E29" s="121"/>
      <c r="F29" s="121"/>
      <c r="G29" s="121"/>
      <c r="H29" s="121"/>
      <c r="I29" s="121"/>
      <c r="J29" s="121"/>
      <c r="K29" s="121"/>
      <c r="L29" s="121"/>
      <c r="M29" s="121"/>
      <c r="N29" s="121"/>
      <c r="O29" s="121"/>
      <c r="P29" s="121"/>
      <c r="Q29" s="121"/>
      <c r="R29" s="121"/>
      <c r="S29" s="121"/>
      <c r="T29" s="121"/>
      <c r="U29" s="121"/>
      <c r="V29" s="121"/>
      <c r="W29" s="122"/>
    </row>
    <row r="30" spans="2:27" ht="23.2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465</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464</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3:W34"/>
    <mergeCell ref="B22:L22"/>
    <mergeCell ref="M22:N22"/>
    <mergeCell ref="O22:P22"/>
    <mergeCell ref="Q22:R22"/>
    <mergeCell ref="B24:Q25"/>
    <mergeCell ref="B31:W32"/>
    <mergeCell ref="V24:W24"/>
    <mergeCell ref="B26:D26"/>
    <mergeCell ref="B27:D27"/>
    <mergeCell ref="B29:W30"/>
    <mergeCell ref="B21:L21"/>
    <mergeCell ref="M21:N21"/>
    <mergeCell ref="O21:P21"/>
    <mergeCell ref="Q21:R21"/>
    <mergeCell ref="S24:T24"/>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463</v>
      </c>
      <c r="D4" s="80" t="s">
        <v>462</v>
      </c>
      <c r="E4" s="80"/>
      <c r="F4" s="80"/>
      <c r="G4" s="80"/>
      <c r="H4" s="81"/>
      <c r="I4" s="18"/>
      <c r="J4" s="82" t="s">
        <v>7</v>
      </c>
      <c r="K4" s="80"/>
      <c r="L4" s="17" t="s">
        <v>491</v>
      </c>
      <c r="M4" s="83" t="s">
        <v>490</v>
      </c>
      <c r="N4" s="83"/>
      <c r="O4" s="83"/>
      <c r="P4" s="83"/>
      <c r="Q4" s="84"/>
      <c r="R4" s="19"/>
      <c r="S4" s="85" t="s">
        <v>10</v>
      </c>
      <c r="T4" s="86"/>
      <c r="U4" s="86"/>
      <c r="V4" s="87" t="s">
        <v>482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485</v>
      </c>
      <c r="D6" s="89" t="s">
        <v>489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v>7295</v>
      </c>
      <c r="M8" s="26">
        <v>23000</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488</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487</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486</v>
      </c>
      <c r="C21" s="117"/>
      <c r="D21" s="117"/>
      <c r="E21" s="117"/>
      <c r="F21" s="117"/>
      <c r="G21" s="117"/>
      <c r="H21" s="117"/>
      <c r="I21" s="117"/>
      <c r="J21" s="117"/>
      <c r="K21" s="117"/>
      <c r="L21" s="117"/>
      <c r="M21" s="118" t="s">
        <v>485</v>
      </c>
      <c r="N21" s="118"/>
      <c r="O21" s="118" t="s">
        <v>69</v>
      </c>
      <c r="P21" s="118"/>
      <c r="Q21" s="119" t="s">
        <v>60</v>
      </c>
      <c r="R21" s="119"/>
      <c r="S21" s="34" t="s">
        <v>484</v>
      </c>
      <c r="T21" s="34" t="s">
        <v>484</v>
      </c>
      <c r="U21" s="34" t="s">
        <v>483</v>
      </c>
      <c r="V21" s="34">
        <f>+IF(ISERR(U21/T21*100),"N/A",ROUND(U21/T21*100,2))</f>
        <v>19030</v>
      </c>
      <c r="W21" s="35">
        <f>+IF(ISERR(U21/S21*100),"N/A",ROUND(U21/S21*100,2))</f>
        <v>19030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481</v>
      </c>
      <c r="F25" s="56"/>
      <c r="G25" s="56"/>
      <c r="H25" s="41"/>
      <c r="I25" s="41"/>
      <c r="J25" s="41"/>
      <c r="K25" s="41"/>
      <c r="L25" s="41"/>
      <c r="M25" s="41"/>
      <c r="N25" s="41"/>
      <c r="O25" s="41"/>
      <c r="P25" s="42"/>
      <c r="Q25" s="42"/>
      <c r="R25" s="43" t="s">
        <v>482</v>
      </c>
      <c r="S25" s="44" t="s">
        <v>12</v>
      </c>
      <c r="T25" s="42"/>
      <c r="U25" s="44" t="s">
        <v>480</v>
      </c>
      <c r="V25" s="42"/>
      <c r="W25" s="45">
        <f>+IF(ISERR(U25/R25*100),"N/A",ROUND(U25/R25*100,2))</f>
        <v>83.11</v>
      </c>
    </row>
    <row r="26" spans="2:27" ht="26.25" customHeight="1" thickBot="1" x14ac:dyDescent="0.25">
      <c r="B26" s="137" t="s">
        <v>75</v>
      </c>
      <c r="C26" s="138"/>
      <c r="D26" s="138"/>
      <c r="E26" s="57" t="s">
        <v>481</v>
      </c>
      <c r="F26" s="57"/>
      <c r="G26" s="57"/>
      <c r="H26" s="47"/>
      <c r="I26" s="47"/>
      <c r="J26" s="47"/>
      <c r="K26" s="47"/>
      <c r="L26" s="47"/>
      <c r="M26" s="47"/>
      <c r="N26" s="47"/>
      <c r="O26" s="47"/>
      <c r="P26" s="48"/>
      <c r="Q26" s="48"/>
      <c r="R26" s="49" t="s">
        <v>480</v>
      </c>
      <c r="S26" s="50" t="s">
        <v>480</v>
      </c>
      <c r="T26" s="51">
        <f>+IF(ISERR(S26/R26*100),"N/A",ROUND(S26/R26*100,2))</f>
        <v>100</v>
      </c>
      <c r="U26" s="50" t="s">
        <v>480</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0.15" customHeight="1" thickTop="1" x14ac:dyDescent="0.2">
      <c r="B28" s="120" t="s">
        <v>479</v>
      </c>
      <c r="C28" s="121"/>
      <c r="D28" s="121"/>
      <c r="E28" s="121"/>
      <c r="F28" s="121"/>
      <c r="G28" s="121"/>
      <c r="H28" s="121"/>
      <c r="I28" s="121"/>
      <c r="J28" s="121"/>
      <c r="K28" s="121"/>
      <c r="L28" s="121"/>
      <c r="M28" s="121"/>
      <c r="N28" s="121"/>
      <c r="O28" s="121"/>
      <c r="P28" s="121"/>
      <c r="Q28" s="121"/>
      <c r="R28" s="121"/>
      <c r="S28" s="121"/>
      <c r="T28" s="121"/>
      <c r="U28" s="121"/>
      <c r="V28" s="121"/>
      <c r="W28" s="122"/>
    </row>
    <row r="29" spans="2:27" ht="30"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15" customHeight="1" thickTop="1" x14ac:dyDescent="0.2">
      <c r="B30" s="120" t="s">
        <v>478</v>
      </c>
      <c r="C30" s="121"/>
      <c r="D30" s="121"/>
      <c r="E30" s="121"/>
      <c r="F30" s="121"/>
      <c r="G30" s="121"/>
      <c r="H30" s="121"/>
      <c r="I30" s="121"/>
      <c r="J30" s="121"/>
      <c r="K30" s="121"/>
      <c r="L30" s="121"/>
      <c r="M30" s="121"/>
      <c r="N30" s="121"/>
      <c r="O30" s="121"/>
      <c r="P30" s="121"/>
      <c r="Q30" s="121"/>
      <c r="R30" s="121"/>
      <c r="S30" s="121"/>
      <c r="T30" s="121"/>
      <c r="U30" s="121"/>
      <c r="V30" s="121"/>
      <c r="W30" s="122"/>
    </row>
    <row r="31" spans="2:27" ht="31.9"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477</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67"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463</v>
      </c>
      <c r="D4" s="80" t="s">
        <v>462</v>
      </c>
      <c r="E4" s="80"/>
      <c r="F4" s="80"/>
      <c r="G4" s="80"/>
      <c r="H4" s="81"/>
      <c r="I4" s="18"/>
      <c r="J4" s="82" t="s">
        <v>7</v>
      </c>
      <c r="K4" s="80"/>
      <c r="L4" s="17" t="s">
        <v>504</v>
      </c>
      <c r="M4" s="83" t="s">
        <v>503</v>
      </c>
      <c r="N4" s="83"/>
      <c r="O4" s="83"/>
      <c r="P4" s="83"/>
      <c r="Q4" s="84"/>
      <c r="R4" s="19"/>
      <c r="S4" s="85" t="s">
        <v>10</v>
      </c>
      <c r="T4" s="86"/>
      <c r="U4" s="86"/>
      <c r="V4" s="87" t="s">
        <v>497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500</v>
      </c>
      <c r="D6" s="89" t="s">
        <v>502</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15892972</v>
      </c>
      <c r="K8" s="26">
        <v>15137970</v>
      </c>
      <c r="L8" s="26">
        <v>36303</v>
      </c>
      <c r="M8" s="26">
        <v>90834</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455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501</v>
      </c>
      <c r="C21" s="117"/>
      <c r="D21" s="117"/>
      <c r="E21" s="117"/>
      <c r="F21" s="117"/>
      <c r="G21" s="117"/>
      <c r="H21" s="117"/>
      <c r="I21" s="117"/>
      <c r="J21" s="117"/>
      <c r="K21" s="117"/>
      <c r="L21" s="117"/>
      <c r="M21" s="118" t="s">
        <v>500</v>
      </c>
      <c r="N21" s="118"/>
      <c r="O21" s="118" t="s">
        <v>69</v>
      </c>
      <c r="P21" s="118"/>
      <c r="Q21" s="119" t="s">
        <v>60</v>
      </c>
      <c r="R21" s="119"/>
      <c r="S21" s="34" t="s">
        <v>499</v>
      </c>
      <c r="T21" s="34" t="s">
        <v>499</v>
      </c>
      <c r="U21" s="34" t="s">
        <v>498</v>
      </c>
      <c r="V21" s="34">
        <f>+IF(ISERR(U21/T21*100),"N/A",ROUND(U21/T21*100,2))</f>
        <v>93.33</v>
      </c>
      <c r="W21" s="35">
        <f>+IF(ISERR(U21/S21*100),"N/A",ROUND(U21/S21*100,2))</f>
        <v>93.33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496</v>
      </c>
      <c r="F25" s="56"/>
      <c r="G25" s="56"/>
      <c r="H25" s="41"/>
      <c r="I25" s="41"/>
      <c r="J25" s="41"/>
      <c r="K25" s="41"/>
      <c r="L25" s="41"/>
      <c r="M25" s="41"/>
      <c r="N25" s="41"/>
      <c r="O25" s="41"/>
      <c r="P25" s="42"/>
      <c r="Q25" s="42"/>
      <c r="R25" s="43" t="s">
        <v>497</v>
      </c>
      <c r="S25" s="44" t="s">
        <v>12</v>
      </c>
      <c r="T25" s="42"/>
      <c r="U25" s="44" t="s">
        <v>495</v>
      </c>
      <c r="V25" s="42"/>
      <c r="W25" s="45">
        <f>+IF(ISERR(U25/R25*100),"N/A",ROUND(U25/R25*100,2))</f>
        <v>91.72</v>
      </c>
    </row>
    <row r="26" spans="2:27" ht="26.25" customHeight="1" thickBot="1" x14ac:dyDescent="0.25">
      <c r="B26" s="137" t="s">
        <v>75</v>
      </c>
      <c r="C26" s="138"/>
      <c r="D26" s="138"/>
      <c r="E26" s="57" t="s">
        <v>496</v>
      </c>
      <c r="F26" s="57"/>
      <c r="G26" s="57"/>
      <c r="H26" s="47"/>
      <c r="I26" s="47"/>
      <c r="J26" s="47"/>
      <c r="K26" s="47"/>
      <c r="L26" s="47"/>
      <c r="M26" s="47"/>
      <c r="N26" s="47"/>
      <c r="O26" s="47"/>
      <c r="P26" s="48"/>
      <c r="Q26" s="48"/>
      <c r="R26" s="49" t="s">
        <v>495</v>
      </c>
      <c r="S26" s="50" t="s">
        <v>495</v>
      </c>
      <c r="T26" s="51">
        <f>+IF(ISERR(S26/R26*100),"N/A",ROUND(S26/R26*100,2))</f>
        <v>100</v>
      </c>
      <c r="U26" s="50" t="s">
        <v>495</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8" customHeight="1" thickTop="1" x14ac:dyDescent="0.2">
      <c r="B28" s="120" t="s">
        <v>494</v>
      </c>
      <c r="C28" s="121"/>
      <c r="D28" s="121"/>
      <c r="E28" s="121"/>
      <c r="F28" s="121"/>
      <c r="G28" s="121"/>
      <c r="H28" s="121"/>
      <c r="I28" s="121"/>
      <c r="J28" s="121"/>
      <c r="K28" s="121"/>
      <c r="L28" s="121"/>
      <c r="M28" s="121"/>
      <c r="N28" s="121"/>
      <c r="O28" s="121"/>
      <c r="P28" s="121"/>
      <c r="Q28" s="121"/>
      <c r="R28" s="121"/>
      <c r="S28" s="121"/>
      <c r="T28" s="121"/>
      <c r="U28" s="121"/>
      <c r="V28" s="121"/>
      <c r="W28" s="122"/>
    </row>
    <row r="29" spans="2:27" ht="48"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493</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492</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522</v>
      </c>
      <c r="D4" s="80" t="s">
        <v>521</v>
      </c>
      <c r="E4" s="80"/>
      <c r="F4" s="80"/>
      <c r="G4" s="80"/>
      <c r="H4" s="81"/>
      <c r="I4" s="18"/>
      <c r="J4" s="82" t="s">
        <v>7</v>
      </c>
      <c r="K4" s="80"/>
      <c r="L4" s="17" t="s">
        <v>461</v>
      </c>
      <c r="M4" s="83" t="s">
        <v>520</v>
      </c>
      <c r="N4" s="83"/>
      <c r="O4" s="83"/>
      <c r="P4" s="83"/>
      <c r="Q4" s="84"/>
      <c r="R4" s="19"/>
      <c r="S4" s="85" t="s">
        <v>10</v>
      </c>
      <c r="T4" s="86"/>
      <c r="U4" s="86"/>
      <c r="V4" s="87" t="s">
        <v>511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512</v>
      </c>
      <c r="D6" s="89" t="s">
        <v>519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518</v>
      </c>
      <c r="K8" s="26" t="s">
        <v>518</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5.45" customHeight="1" thickTop="1" thickBot="1" x14ac:dyDescent="0.25">
      <c r="B10" s="27" t="s">
        <v>20</v>
      </c>
      <c r="C10" s="91" t="s">
        <v>517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516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515</v>
      </c>
      <c r="C21" s="117"/>
      <c r="D21" s="117"/>
      <c r="E21" s="117"/>
      <c r="F21" s="117"/>
      <c r="G21" s="117"/>
      <c r="H21" s="117"/>
      <c r="I21" s="117"/>
      <c r="J21" s="117"/>
      <c r="K21" s="117"/>
      <c r="L21" s="117"/>
      <c r="M21" s="118" t="s">
        <v>512</v>
      </c>
      <c r="N21" s="118"/>
      <c r="O21" s="118" t="s">
        <v>210</v>
      </c>
      <c r="P21" s="118"/>
      <c r="Q21" s="119" t="s">
        <v>51</v>
      </c>
      <c r="R21" s="119"/>
      <c r="S21" s="34" t="s">
        <v>514</v>
      </c>
      <c r="T21" s="34" t="s">
        <v>118</v>
      </c>
      <c r="U21" s="34" t="s">
        <v>62</v>
      </c>
      <c r="V21" s="34">
        <f>+IF(ISERR(U21/T21*100),"N/A",ROUND(U21/T21*100,2))</f>
        <v>0</v>
      </c>
      <c r="W21" s="35">
        <f>+IF(ISERR(U21/S21*100),"N/A",ROUND(U21/S21*100,2))</f>
        <v>0</v>
      </c>
    </row>
    <row r="22" spans="2:27" ht="56.25" customHeight="1" thickBot="1" x14ac:dyDescent="0.25">
      <c r="B22" s="116" t="s">
        <v>513</v>
      </c>
      <c r="C22" s="117"/>
      <c r="D22" s="117"/>
      <c r="E22" s="117"/>
      <c r="F22" s="117"/>
      <c r="G22" s="117"/>
      <c r="H22" s="117"/>
      <c r="I22" s="117"/>
      <c r="J22" s="117"/>
      <c r="K22" s="117"/>
      <c r="L22" s="117"/>
      <c r="M22" s="118" t="s">
        <v>512</v>
      </c>
      <c r="N22" s="118"/>
      <c r="O22" s="118" t="s">
        <v>105</v>
      </c>
      <c r="P22" s="118"/>
      <c r="Q22" s="119" t="s">
        <v>51</v>
      </c>
      <c r="R22" s="119"/>
      <c r="S22" s="34" t="s">
        <v>61</v>
      </c>
      <c r="T22" s="34" t="s">
        <v>118</v>
      </c>
      <c r="U22" s="34" t="s">
        <v>62</v>
      </c>
      <c r="V22" s="34">
        <f>+IF(ISERR(U22/T22*100),"N/A",ROUND(U22/T22*100,2))</f>
        <v>0</v>
      </c>
      <c r="W22" s="35">
        <f>+IF(ISERR(U22/S22*100),"N/A",ROUND(U22/S22*100,2))</f>
        <v>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510</v>
      </c>
      <c r="F26" s="56"/>
      <c r="G26" s="56"/>
      <c r="H26" s="41"/>
      <c r="I26" s="41"/>
      <c r="J26" s="41"/>
      <c r="K26" s="41"/>
      <c r="L26" s="41"/>
      <c r="M26" s="41"/>
      <c r="N26" s="41"/>
      <c r="O26" s="41"/>
      <c r="P26" s="42"/>
      <c r="Q26" s="42"/>
      <c r="R26" s="43" t="s">
        <v>511</v>
      </c>
      <c r="S26" s="44" t="s">
        <v>12</v>
      </c>
      <c r="T26" s="42"/>
      <c r="U26" s="44" t="s">
        <v>508</v>
      </c>
      <c r="V26" s="42"/>
      <c r="W26" s="45">
        <f>+IF(ISERR(U26/R26*100),"N/A",ROUND(U26/R26*100,2))</f>
        <v>106.36</v>
      </c>
    </row>
    <row r="27" spans="2:27" ht="26.25" customHeight="1" thickBot="1" x14ac:dyDescent="0.25">
      <c r="B27" s="137" t="s">
        <v>75</v>
      </c>
      <c r="C27" s="138"/>
      <c r="D27" s="138"/>
      <c r="E27" s="57" t="s">
        <v>510</v>
      </c>
      <c r="F27" s="57"/>
      <c r="G27" s="57"/>
      <c r="H27" s="47"/>
      <c r="I27" s="47"/>
      <c r="J27" s="47"/>
      <c r="K27" s="47"/>
      <c r="L27" s="47"/>
      <c r="M27" s="47"/>
      <c r="N27" s="47"/>
      <c r="O27" s="47"/>
      <c r="P27" s="48"/>
      <c r="Q27" s="48"/>
      <c r="R27" s="49" t="s">
        <v>509</v>
      </c>
      <c r="S27" s="50" t="s">
        <v>509</v>
      </c>
      <c r="T27" s="51">
        <f>+IF(ISERR(S27/R27*100),"N/A",ROUND(S27/R27*100,2))</f>
        <v>100</v>
      </c>
      <c r="U27" s="50" t="s">
        <v>508</v>
      </c>
      <c r="V27" s="51">
        <f>+IF(ISERR(U27/S27*100),"N/A",ROUND(U27/S27*100,2))</f>
        <v>99.66</v>
      </c>
      <c r="W27" s="52">
        <f>+IF(ISERR(U27/R27*100),"N/A",ROUND(U27/R27*100,2))</f>
        <v>99.66</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4.15" customHeight="1" thickTop="1" x14ac:dyDescent="0.2">
      <c r="B29" s="120" t="s">
        <v>507</v>
      </c>
      <c r="C29" s="121"/>
      <c r="D29" s="121"/>
      <c r="E29" s="121"/>
      <c r="F29" s="121"/>
      <c r="G29" s="121"/>
      <c r="H29" s="121"/>
      <c r="I29" s="121"/>
      <c r="J29" s="121"/>
      <c r="K29" s="121"/>
      <c r="L29" s="121"/>
      <c r="M29" s="121"/>
      <c r="N29" s="121"/>
      <c r="O29" s="121"/>
      <c r="P29" s="121"/>
      <c r="Q29" s="121"/>
      <c r="R29" s="121"/>
      <c r="S29" s="121"/>
      <c r="T29" s="121"/>
      <c r="U29" s="121"/>
      <c r="V29" s="121"/>
      <c r="W29" s="122"/>
    </row>
    <row r="30" spans="2:27" ht="34.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85.9" customHeight="1" thickTop="1" x14ac:dyDescent="0.2">
      <c r="B31" s="120" t="s">
        <v>506</v>
      </c>
      <c r="C31" s="121"/>
      <c r="D31" s="121"/>
      <c r="E31" s="121"/>
      <c r="F31" s="121"/>
      <c r="G31" s="121"/>
      <c r="H31" s="121"/>
      <c r="I31" s="121"/>
      <c r="J31" s="121"/>
      <c r="K31" s="121"/>
      <c r="L31" s="121"/>
      <c r="M31" s="121"/>
      <c r="N31" s="121"/>
      <c r="O31" s="121"/>
      <c r="P31" s="121"/>
      <c r="Q31" s="121"/>
      <c r="R31" s="121"/>
      <c r="S31" s="121"/>
      <c r="T31" s="121"/>
      <c r="U31" s="121"/>
      <c r="V31" s="121"/>
      <c r="W31" s="122"/>
    </row>
    <row r="32" spans="2:27" ht="93"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505</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3:W34"/>
    <mergeCell ref="B22:L22"/>
    <mergeCell ref="M22:N22"/>
    <mergeCell ref="O22:P22"/>
    <mergeCell ref="Q22:R22"/>
    <mergeCell ref="B24:Q25"/>
    <mergeCell ref="B31:W32"/>
    <mergeCell ref="V24:W24"/>
    <mergeCell ref="B26:D26"/>
    <mergeCell ref="B27:D27"/>
    <mergeCell ref="B29:W30"/>
    <mergeCell ref="B21:L21"/>
    <mergeCell ref="M21:N21"/>
    <mergeCell ref="O21:P21"/>
    <mergeCell ref="Q21:R21"/>
    <mergeCell ref="S24:T24"/>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0" width="11.5" style="1" customWidth="1"/>
    <col min="21" max="21" width="12"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552</v>
      </c>
      <c r="D4" s="80" t="s">
        <v>551</v>
      </c>
      <c r="E4" s="80"/>
      <c r="F4" s="80"/>
      <c r="G4" s="80"/>
      <c r="H4" s="81"/>
      <c r="I4" s="18"/>
      <c r="J4" s="82" t="s">
        <v>7</v>
      </c>
      <c r="K4" s="80"/>
      <c r="L4" s="17" t="s">
        <v>550</v>
      </c>
      <c r="M4" s="83" t="s">
        <v>549</v>
      </c>
      <c r="N4" s="83"/>
      <c r="O4" s="83"/>
      <c r="P4" s="83"/>
      <c r="Q4" s="84"/>
      <c r="R4" s="19"/>
      <c r="S4" s="85" t="s">
        <v>10</v>
      </c>
      <c r="T4" s="86"/>
      <c r="U4" s="86"/>
      <c r="V4" s="87">
        <v>197.5</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532</v>
      </c>
      <c r="D6" s="89" t="s">
        <v>548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547</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546</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545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544</v>
      </c>
      <c r="C21" s="117"/>
      <c r="D21" s="117"/>
      <c r="E21" s="117"/>
      <c r="F21" s="117"/>
      <c r="G21" s="117"/>
      <c r="H21" s="117"/>
      <c r="I21" s="117"/>
      <c r="J21" s="117"/>
      <c r="K21" s="117"/>
      <c r="L21" s="117"/>
      <c r="M21" s="118" t="s">
        <v>532</v>
      </c>
      <c r="N21" s="118"/>
      <c r="O21" s="118" t="s">
        <v>543</v>
      </c>
      <c r="P21" s="118"/>
      <c r="Q21" s="119" t="s">
        <v>51</v>
      </c>
      <c r="R21" s="119"/>
      <c r="S21" s="34" t="s">
        <v>542</v>
      </c>
      <c r="T21" s="34" t="s">
        <v>542</v>
      </c>
      <c r="U21" s="34" t="s">
        <v>541</v>
      </c>
      <c r="V21" s="34">
        <f>+IF(ISERR(U21/T21*100),"N/A",ROUND(U21/T21*100,2))</f>
        <v>131.31</v>
      </c>
      <c r="W21" s="35">
        <f>+IF(ISERR(U21/S21*100),"N/A",ROUND(U21/S21*100,2))</f>
        <v>131.31</v>
      </c>
    </row>
    <row r="22" spans="2:27" ht="56.25" customHeight="1" x14ac:dyDescent="0.2">
      <c r="B22" s="116" t="s">
        <v>540</v>
      </c>
      <c r="C22" s="117"/>
      <c r="D22" s="117"/>
      <c r="E22" s="117"/>
      <c r="F22" s="117"/>
      <c r="G22" s="117"/>
      <c r="H22" s="117"/>
      <c r="I22" s="117"/>
      <c r="J22" s="117"/>
      <c r="K22" s="117"/>
      <c r="L22" s="117"/>
      <c r="M22" s="118" t="s">
        <v>532</v>
      </c>
      <c r="N22" s="118"/>
      <c r="O22" s="118" t="s">
        <v>539</v>
      </c>
      <c r="P22" s="118"/>
      <c r="Q22" s="119" t="s">
        <v>51</v>
      </c>
      <c r="R22" s="119"/>
      <c r="S22" s="34" t="s">
        <v>538</v>
      </c>
      <c r="T22" s="34" t="s">
        <v>538</v>
      </c>
      <c r="U22" s="34" t="s">
        <v>537</v>
      </c>
      <c r="V22" s="34">
        <f>+IF(ISERR(U22/T22*100),"N/A",ROUND(U22/T22*100,2))</f>
        <v>128.82</v>
      </c>
      <c r="W22" s="35">
        <f>+IF(ISERR(U22/S22*100),"N/A",ROUND(U22/S22*100,2))</f>
        <v>128.82</v>
      </c>
    </row>
    <row r="23" spans="2:27" ht="56.25" customHeight="1" x14ac:dyDescent="0.2">
      <c r="B23" s="116" t="s">
        <v>536</v>
      </c>
      <c r="C23" s="117"/>
      <c r="D23" s="117"/>
      <c r="E23" s="117"/>
      <c r="F23" s="117"/>
      <c r="G23" s="117"/>
      <c r="H23" s="117"/>
      <c r="I23" s="117"/>
      <c r="J23" s="117"/>
      <c r="K23" s="117"/>
      <c r="L23" s="117"/>
      <c r="M23" s="118" t="s">
        <v>532</v>
      </c>
      <c r="N23" s="118"/>
      <c r="O23" s="118" t="s">
        <v>50</v>
      </c>
      <c r="P23" s="118"/>
      <c r="Q23" s="119" t="s">
        <v>51</v>
      </c>
      <c r="R23" s="119"/>
      <c r="S23" s="34" t="s">
        <v>535</v>
      </c>
      <c r="T23" s="34" t="s">
        <v>535</v>
      </c>
      <c r="U23" s="34" t="s">
        <v>534</v>
      </c>
      <c r="V23" s="34">
        <f>+IF(ISERR(U23/T23*100),"N/A",ROUND(U23/T23*100,2))</f>
        <v>145.62</v>
      </c>
      <c r="W23" s="35">
        <f>+IF(ISERR(U23/S23*100),"N/A",ROUND(U23/S23*100,2))</f>
        <v>145.62</v>
      </c>
    </row>
    <row r="24" spans="2:27" ht="56.25" customHeight="1" thickBot="1" x14ac:dyDescent="0.25">
      <c r="B24" s="116" t="s">
        <v>533</v>
      </c>
      <c r="C24" s="117"/>
      <c r="D24" s="117"/>
      <c r="E24" s="117"/>
      <c r="F24" s="117"/>
      <c r="G24" s="117"/>
      <c r="H24" s="117"/>
      <c r="I24" s="117"/>
      <c r="J24" s="117"/>
      <c r="K24" s="117"/>
      <c r="L24" s="117"/>
      <c r="M24" s="118" t="s">
        <v>532</v>
      </c>
      <c r="N24" s="118"/>
      <c r="O24" s="118" t="s">
        <v>50</v>
      </c>
      <c r="P24" s="118"/>
      <c r="Q24" s="119" t="s">
        <v>51</v>
      </c>
      <c r="R24" s="119"/>
      <c r="S24" s="34" t="s">
        <v>531</v>
      </c>
      <c r="T24" s="34" t="s">
        <v>531</v>
      </c>
      <c r="U24" s="34" t="s">
        <v>530</v>
      </c>
      <c r="V24" s="34">
        <f>+IF(ISERR(U24/T24*100),"N/A",ROUND(U24/T24*100,2))</f>
        <v>77.239999999999995</v>
      </c>
      <c r="W24" s="35">
        <f>+IF(ISERR(U24/S24*100),"N/A",ROUND(U24/S24*100,2))</f>
        <v>77.239999999999995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528</v>
      </c>
      <c r="F28" s="56"/>
      <c r="G28" s="56"/>
      <c r="H28" s="41"/>
      <c r="I28" s="41"/>
      <c r="J28" s="41"/>
      <c r="K28" s="41"/>
      <c r="L28" s="41"/>
      <c r="M28" s="41"/>
      <c r="N28" s="41"/>
      <c r="O28" s="41"/>
      <c r="P28" s="42"/>
      <c r="Q28" s="42"/>
      <c r="R28" s="43" t="s">
        <v>529</v>
      </c>
      <c r="S28" s="44" t="s">
        <v>12</v>
      </c>
      <c r="T28" s="42"/>
      <c r="U28" s="44" t="s">
        <v>526</v>
      </c>
      <c r="V28" s="42"/>
      <c r="W28" s="45">
        <f>+IF(ISERR(U28/R28*100),"N/A",ROUND(U28/R28*100,2))</f>
        <v>99.58</v>
      </c>
    </row>
    <row r="29" spans="2:27" ht="26.25" customHeight="1" thickBot="1" x14ac:dyDescent="0.25">
      <c r="B29" s="137" t="s">
        <v>75</v>
      </c>
      <c r="C29" s="138"/>
      <c r="D29" s="138"/>
      <c r="E29" s="57" t="s">
        <v>528</v>
      </c>
      <c r="F29" s="57"/>
      <c r="G29" s="57"/>
      <c r="H29" s="47"/>
      <c r="I29" s="47"/>
      <c r="J29" s="47"/>
      <c r="K29" s="47"/>
      <c r="L29" s="47"/>
      <c r="M29" s="47"/>
      <c r="N29" s="47"/>
      <c r="O29" s="47"/>
      <c r="P29" s="48"/>
      <c r="Q29" s="48"/>
      <c r="R29" s="49" t="s">
        <v>527</v>
      </c>
      <c r="S29" s="50" t="s">
        <v>527</v>
      </c>
      <c r="T29" s="51">
        <f>+IF(ISERR(S29/R29*100),"N/A",ROUND(S29/R29*100,2))</f>
        <v>100</v>
      </c>
      <c r="U29" s="50" t="s">
        <v>526</v>
      </c>
      <c r="V29" s="51">
        <f>+IF(ISERR(U29/S29*100),"N/A",ROUND(U29/S29*100,2))</f>
        <v>99.88</v>
      </c>
      <c r="W29" s="52">
        <f>+IF(ISERR(U29/R29*100),"N/A",ROUND(U29/R29*100,2))</f>
        <v>99.88</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20" t="s">
        <v>525</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54" customHeight="1" thickTop="1" x14ac:dyDescent="0.2">
      <c r="B33" s="120" t="s">
        <v>524</v>
      </c>
      <c r="C33" s="121"/>
      <c r="D33" s="121"/>
      <c r="E33" s="121"/>
      <c r="F33" s="121"/>
      <c r="G33" s="121"/>
      <c r="H33" s="121"/>
      <c r="I33" s="121"/>
      <c r="J33" s="121"/>
      <c r="K33" s="121"/>
      <c r="L33" s="121"/>
      <c r="M33" s="121"/>
      <c r="N33" s="121"/>
      <c r="O33" s="121"/>
      <c r="P33" s="121"/>
      <c r="Q33" s="121"/>
      <c r="R33" s="121"/>
      <c r="S33" s="121"/>
      <c r="T33" s="121"/>
      <c r="U33" s="121"/>
      <c r="V33" s="121"/>
      <c r="W33" s="122"/>
    </row>
    <row r="34" spans="2:23" ht="45.6"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46.15" customHeight="1" thickTop="1" x14ac:dyDescent="0.2">
      <c r="B35" s="120" t="s">
        <v>523</v>
      </c>
      <c r="C35" s="121"/>
      <c r="D35" s="121"/>
      <c r="E35" s="121"/>
      <c r="F35" s="121"/>
      <c r="G35" s="121"/>
      <c r="H35" s="121"/>
      <c r="I35" s="121"/>
      <c r="J35" s="121"/>
      <c r="K35" s="121"/>
      <c r="L35" s="121"/>
      <c r="M35" s="121"/>
      <c r="N35" s="121"/>
      <c r="O35" s="121"/>
      <c r="P35" s="121"/>
      <c r="Q35" s="121"/>
      <c r="R35" s="121"/>
      <c r="S35" s="121"/>
      <c r="T35" s="121"/>
      <c r="U35" s="121"/>
      <c r="V35" s="121"/>
      <c r="W35" s="122"/>
    </row>
    <row r="36" spans="2:23" ht="31.15"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552</v>
      </c>
      <c r="D4" s="80" t="s">
        <v>551</v>
      </c>
      <c r="E4" s="80"/>
      <c r="F4" s="80"/>
      <c r="G4" s="80"/>
      <c r="H4" s="81"/>
      <c r="I4" s="18"/>
      <c r="J4" s="82" t="s">
        <v>7</v>
      </c>
      <c r="K4" s="80"/>
      <c r="L4" s="17" t="s">
        <v>574</v>
      </c>
      <c r="M4" s="83" t="s">
        <v>573</v>
      </c>
      <c r="N4" s="83"/>
      <c r="O4" s="83"/>
      <c r="P4" s="83"/>
      <c r="Q4" s="84"/>
      <c r="R4" s="19"/>
      <c r="S4" s="85" t="s">
        <v>10</v>
      </c>
      <c r="T4" s="86"/>
      <c r="U4" s="86"/>
      <c r="V4" s="87" t="s">
        <v>572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561</v>
      </c>
      <c r="D6" s="89" t="s">
        <v>571</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547</v>
      </c>
      <c r="M8" s="26" t="s">
        <v>570</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569</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568</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567</v>
      </c>
      <c r="C21" s="117"/>
      <c r="D21" s="117"/>
      <c r="E21" s="117"/>
      <c r="F21" s="117"/>
      <c r="G21" s="117"/>
      <c r="H21" s="117"/>
      <c r="I21" s="117"/>
      <c r="J21" s="117"/>
      <c r="K21" s="117"/>
      <c r="L21" s="117"/>
      <c r="M21" s="118" t="s">
        <v>561</v>
      </c>
      <c r="N21" s="118"/>
      <c r="O21" s="118" t="s">
        <v>69</v>
      </c>
      <c r="P21" s="118"/>
      <c r="Q21" s="119" t="s">
        <v>51</v>
      </c>
      <c r="R21" s="119"/>
      <c r="S21" s="34" t="s">
        <v>566</v>
      </c>
      <c r="T21" s="34" t="s">
        <v>566</v>
      </c>
      <c r="U21" s="34" t="s">
        <v>565</v>
      </c>
      <c r="V21" s="34">
        <f>+IF(ISERR(U21/T21*100),"N/A",ROUND(U21/T21*100,2))</f>
        <v>106.25</v>
      </c>
      <c r="W21" s="35">
        <f>+IF(ISERR(U21/S21*100),"N/A",ROUND(U21/S21*100,2))</f>
        <v>106.25</v>
      </c>
    </row>
    <row r="22" spans="2:27" ht="56.25" customHeight="1" x14ac:dyDescent="0.2">
      <c r="B22" s="116" t="s">
        <v>564</v>
      </c>
      <c r="C22" s="117"/>
      <c r="D22" s="117"/>
      <c r="E22" s="117"/>
      <c r="F22" s="117"/>
      <c r="G22" s="117"/>
      <c r="H22" s="117"/>
      <c r="I22" s="117"/>
      <c r="J22" s="117"/>
      <c r="K22" s="117"/>
      <c r="L22" s="117"/>
      <c r="M22" s="118" t="s">
        <v>561</v>
      </c>
      <c r="N22" s="118"/>
      <c r="O22" s="118" t="s">
        <v>69</v>
      </c>
      <c r="P22" s="118"/>
      <c r="Q22" s="119" t="s">
        <v>51</v>
      </c>
      <c r="R22" s="119"/>
      <c r="S22" s="34" t="s">
        <v>563</v>
      </c>
      <c r="T22" s="34" t="s">
        <v>563</v>
      </c>
      <c r="U22" s="34" t="s">
        <v>136</v>
      </c>
      <c r="V22" s="34">
        <f>+IF(ISERR(U22/T22*100),"N/A",ROUND(U22/T22*100,2))</f>
        <v>118.75</v>
      </c>
      <c r="W22" s="35">
        <f>+IF(ISERR(U22/S22*100),"N/A",ROUND(U22/S22*100,2))</f>
        <v>118.75</v>
      </c>
    </row>
    <row r="23" spans="2:27" ht="56.25" customHeight="1" thickBot="1" x14ac:dyDescent="0.25">
      <c r="B23" s="116" t="s">
        <v>562</v>
      </c>
      <c r="C23" s="117"/>
      <c r="D23" s="117"/>
      <c r="E23" s="117"/>
      <c r="F23" s="117"/>
      <c r="G23" s="117"/>
      <c r="H23" s="117"/>
      <c r="I23" s="117"/>
      <c r="J23" s="117"/>
      <c r="K23" s="117"/>
      <c r="L23" s="117"/>
      <c r="M23" s="118" t="s">
        <v>561</v>
      </c>
      <c r="N23" s="118"/>
      <c r="O23" s="118" t="s">
        <v>560</v>
      </c>
      <c r="P23" s="118"/>
      <c r="Q23" s="119" t="s">
        <v>51</v>
      </c>
      <c r="R23" s="119"/>
      <c r="S23" s="34" t="s">
        <v>559</v>
      </c>
      <c r="T23" s="34" t="s">
        <v>559</v>
      </c>
      <c r="U23" s="34" t="s">
        <v>558</v>
      </c>
      <c r="V23" s="34">
        <f>+IF(ISERR(U23/T23*100),"N/A",ROUND(U23/T23*100,2))</f>
        <v>136.19</v>
      </c>
      <c r="W23" s="35">
        <f>+IF(ISERR(U23/S23*100),"N/A",ROUND(U23/S23*100,2))</f>
        <v>136.19</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557</v>
      </c>
      <c r="F27" s="56"/>
      <c r="G27" s="56"/>
      <c r="H27" s="41"/>
      <c r="I27" s="41"/>
      <c r="J27" s="41"/>
      <c r="K27" s="41"/>
      <c r="L27" s="41"/>
      <c r="M27" s="41"/>
      <c r="N27" s="41"/>
      <c r="O27" s="41"/>
      <c r="P27" s="42"/>
      <c r="Q27" s="42"/>
      <c r="R27" s="43" t="s">
        <v>556</v>
      </c>
      <c r="S27" s="44" t="s">
        <v>12</v>
      </c>
      <c r="T27" s="42"/>
      <c r="U27" s="44" t="s">
        <v>556</v>
      </c>
      <c r="V27" s="42"/>
      <c r="W27" s="45">
        <f>+IF(ISERR(U27/R27*100),"N/A",ROUND(U27/R27*100,2))</f>
        <v>100</v>
      </c>
    </row>
    <row r="28" spans="2:27" ht="26.25" customHeight="1" thickBot="1" x14ac:dyDescent="0.25">
      <c r="B28" s="137" t="s">
        <v>75</v>
      </c>
      <c r="C28" s="138"/>
      <c r="D28" s="138"/>
      <c r="E28" s="57" t="s">
        <v>557</v>
      </c>
      <c r="F28" s="57"/>
      <c r="G28" s="57"/>
      <c r="H28" s="47"/>
      <c r="I28" s="47"/>
      <c r="J28" s="47"/>
      <c r="K28" s="47"/>
      <c r="L28" s="47"/>
      <c r="M28" s="47"/>
      <c r="N28" s="47"/>
      <c r="O28" s="47"/>
      <c r="P28" s="48"/>
      <c r="Q28" s="48"/>
      <c r="R28" s="49" t="s">
        <v>556</v>
      </c>
      <c r="S28" s="50" t="s">
        <v>556</v>
      </c>
      <c r="T28" s="51">
        <f>+IF(ISERR(S28/R28*100),"N/A",ROUND(S28/R28*100,2))</f>
        <v>100</v>
      </c>
      <c r="U28" s="50" t="s">
        <v>556</v>
      </c>
      <c r="V28" s="51">
        <f>+IF(ISERR(U28/S28*100),"N/A",ROUND(U28/S28*100,2))</f>
        <v>100</v>
      </c>
      <c r="W28" s="52">
        <f>+IF(ISERR(U28/R28*100),"N/A",ROUND(U28/R28*100,2))</f>
        <v>100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6.6" customHeight="1" thickTop="1" x14ac:dyDescent="0.2">
      <c r="B30" s="120" t="s">
        <v>555</v>
      </c>
      <c r="C30" s="121"/>
      <c r="D30" s="121"/>
      <c r="E30" s="121"/>
      <c r="F30" s="121"/>
      <c r="G30" s="121"/>
      <c r="H30" s="121"/>
      <c r="I30" s="121"/>
      <c r="J30" s="121"/>
      <c r="K30" s="121"/>
      <c r="L30" s="121"/>
      <c r="M30" s="121"/>
      <c r="N30" s="121"/>
      <c r="O30" s="121"/>
      <c r="P30" s="121"/>
      <c r="Q30" s="121"/>
      <c r="R30" s="121"/>
      <c r="S30" s="121"/>
      <c r="T30" s="121"/>
      <c r="U30" s="121"/>
      <c r="V30" s="121"/>
      <c r="W30" s="122"/>
    </row>
    <row r="31" spans="2:27" ht="36.6"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554</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553</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65"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552</v>
      </c>
      <c r="D4" s="80" t="s">
        <v>551</v>
      </c>
      <c r="E4" s="80"/>
      <c r="F4" s="80"/>
      <c r="G4" s="80"/>
      <c r="H4" s="81"/>
      <c r="I4" s="18"/>
      <c r="J4" s="82" t="s">
        <v>7</v>
      </c>
      <c r="K4" s="80"/>
      <c r="L4" s="17" t="s">
        <v>587</v>
      </c>
      <c r="M4" s="83" t="s">
        <v>586</v>
      </c>
      <c r="N4" s="83"/>
      <c r="O4" s="83"/>
      <c r="P4" s="83"/>
      <c r="Q4" s="84"/>
      <c r="R4" s="19"/>
      <c r="S4" s="85" t="s">
        <v>10</v>
      </c>
      <c r="T4" s="86"/>
      <c r="U4" s="86"/>
      <c r="V4" s="87" t="s">
        <v>585</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580</v>
      </c>
      <c r="D6" s="89" t="s">
        <v>584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662660</v>
      </c>
      <c r="K8" s="26">
        <v>993990</v>
      </c>
      <c r="L8" s="26">
        <v>364047</v>
      </c>
      <c r="M8" s="26">
        <v>543316</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583</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582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581</v>
      </c>
      <c r="C21" s="117"/>
      <c r="D21" s="117"/>
      <c r="E21" s="117"/>
      <c r="F21" s="117"/>
      <c r="G21" s="117"/>
      <c r="H21" s="117"/>
      <c r="I21" s="117"/>
      <c r="J21" s="117"/>
      <c r="K21" s="117"/>
      <c r="L21" s="117"/>
      <c r="M21" s="118" t="s">
        <v>580</v>
      </c>
      <c r="N21" s="118"/>
      <c r="O21" s="118" t="s">
        <v>69</v>
      </c>
      <c r="P21" s="118"/>
      <c r="Q21" s="119" t="s">
        <v>51</v>
      </c>
      <c r="R21" s="119"/>
      <c r="S21" s="34" t="s">
        <v>90</v>
      </c>
      <c r="T21" s="34" t="s">
        <v>90</v>
      </c>
      <c r="U21" s="34" t="s">
        <v>90</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579</v>
      </c>
      <c r="F25" s="56"/>
      <c r="G25" s="56"/>
      <c r="H25" s="41"/>
      <c r="I25" s="41"/>
      <c r="J25" s="41"/>
      <c r="K25" s="41"/>
      <c r="L25" s="41"/>
      <c r="M25" s="41"/>
      <c r="N25" s="41"/>
      <c r="O25" s="41"/>
      <c r="P25" s="42"/>
      <c r="Q25" s="42"/>
      <c r="R25" s="43" t="s">
        <v>62</v>
      </c>
      <c r="S25" s="44" t="s">
        <v>12</v>
      </c>
      <c r="T25" s="42"/>
      <c r="U25" s="44" t="s">
        <v>578</v>
      </c>
      <c r="V25" s="42"/>
      <c r="W25" s="45" t="str">
        <f>+IF(ISERR(U25/R25*100),"N/A",ROUND(U25/R25*100,2))</f>
        <v>N/A</v>
      </c>
    </row>
    <row r="26" spans="2:27" ht="26.25" customHeight="1" thickBot="1" x14ac:dyDescent="0.25">
      <c r="B26" s="137" t="s">
        <v>75</v>
      </c>
      <c r="C26" s="138"/>
      <c r="D26" s="138"/>
      <c r="E26" s="57" t="s">
        <v>579</v>
      </c>
      <c r="F26" s="57"/>
      <c r="G26" s="57"/>
      <c r="H26" s="47"/>
      <c r="I26" s="47"/>
      <c r="J26" s="47"/>
      <c r="K26" s="47"/>
      <c r="L26" s="47"/>
      <c r="M26" s="47"/>
      <c r="N26" s="47"/>
      <c r="O26" s="47"/>
      <c r="P26" s="48"/>
      <c r="Q26" s="48"/>
      <c r="R26" s="49" t="s">
        <v>578</v>
      </c>
      <c r="S26" s="50" t="s">
        <v>578</v>
      </c>
      <c r="T26" s="51">
        <f>+IF(ISERR(S26/R26*100),"N/A",ROUND(S26/R26*100,2))</f>
        <v>100</v>
      </c>
      <c r="U26" s="50" t="s">
        <v>578</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54.6" customHeight="1" thickTop="1" x14ac:dyDescent="0.2">
      <c r="B28" s="120" t="s">
        <v>577</v>
      </c>
      <c r="C28" s="121"/>
      <c r="D28" s="121"/>
      <c r="E28" s="121"/>
      <c r="F28" s="121"/>
      <c r="G28" s="121"/>
      <c r="H28" s="121"/>
      <c r="I28" s="121"/>
      <c r="J28" s="121"/>
      <c r="K28" s="121"/>
      <c r="L28" s="121"/>
      <c r="M28" s="121"/>
      <c r="N28" s="121"/>
      <c r="O28" s="121"/>
      <c r="P28" s="121"/>
      <c r="Q28" s="121"/>
      <c r="R28" s="121"/>
      <c r="S28" s="121"/>
      <c r="T28" s="121"/>
      <c r="U28" s="121"/>
      <c r="V28" s="121"/>
      <c r="W28" s="122"/>
    </row>
    <row r="29" spans="2:27" ht="23.2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41.45" customHeight="1" thickTop="1" x14ac:dyDescent="0.2">
      <c r="B30" s="120" t="s">
        <v>576</v>
      </c>
      <c r="C30" s="121"/>
      <c r="D30" s="121"/>
      <c r="E30" s="121"/>
      <c r="F30" s="121"/>
      <c r="G30" s="121"/>
      <c r="H30" s="121"/>
      <c r="I30" s="121"/>
      <c r="J30" s="121"/>
      <c r="K30" s="121"/>
      <c r="L30" s="121"/>
      <c r="M30" s="121"/>
      <c r="N30" s="121"/>
      <c r="O30" s="121"/>
      <c r="P30" s="121"/>
      <c r="Q30" s="121"/>
      <c r="R30" s="121"/>
      <c r="S30" s="121"/>
      <c r="T30" s="121"/>
      <c r="U30" s="121"/>
      <c r="V30" s="121"/>
      <c r="W30" s="122"/>
    </row>
    <row r="31" spans="2:27" ht="41.4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575</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65"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6.25" style="1" customWidth="1"/>
    <col min="18" max="18" width="11.875" style="1" customWidth="1"/>
    <col min="19" max="19" width="14.75" style="1" customWidth="1"/>
    <col min="20" max="20" width="13.375" style="1" customWidth="1"/>
    <col min="21" max="21" width="14"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552</v>
      </c>
      <c r="D4" s="80" t="s">
        <v>551</v>
      </c>
      <c r="E4" s="80"/>
      <c r="F4" s="80"/>
      <c r="G4" s="80"/>
      <c r="H4" s="81"/>
      <c r="I4" s="18"/>
      <c r="J4" s="82" t="s">
        <v>7</v>
      </c>
      <c r="K4" s="80"/>
      <c r="L4" s="17" t="s">
        <v>606</v>
      </c>
      <c r="M4" s="83" t="s">
        <v>605</v>
      </c>
      <c r="N4" s="83"/>
      <c r="O4" s="83"/>
      <c r="P4" s="83"/>
      <c r="Q4" s="84"/>
      <c r="R4" s="19"/>
      <c r="S4" s="85" t="s">
        <v>10</v>
      </c>
      <c r="T4" s="86"/>
      <c r="U4" s="86"/>
      <c r="V4" s="87" t="s">
        <v>604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532</v>
      </c>
      <c r="D6" s="89" t="s">
        <v>548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v>61134</v>
      </c>
      <c r="M8" s="26">
        <v>6500</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603</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545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544</v>
      </c>
      <c r="C21" s="117"/>
      <c r="D21" s="117"/>
      <c r="E21" s="117"/>
      <c r="F21" s="117"/>
      <c r="G21" s="117"/>
      <c r="H21" s="117"/>
      <c r="I21" s="117"/>
      <c r="J21" s="117"/>
      <c r="K21" s="117"/>
      <c r="L21" s="117"/>
      <c r="M21" s="118" t="s">
        <v>532</v>
      </c>
      <c r="N21" s="118"/>
      <c r="O21" s="118" t="s">
        <v>543</v>
      </c>
      <c r="P21" s="118"/>
      <c r="Q21" s="119" t="s">
        <v>51</v>
      </c>
      <c r="R21" s="119"/>
      <c r="S21" s="34" t="s">
        <v>602</v>
      </c>
      <c r="T21" s="34" t="s">
        <v>602</v>
      </c>
      <c r="U21" s="34" t="s">
        <v>601</v>
      </c>
      <c r="V21" s="34">
        <f>+IF(ISERR(U21/T21*100),"N/A",ROUND(U21/T21*100,2))</f>
        <v>89.49</v>
      </c>
      <c r="W21" s="35">
        <f>+IF(ISERR(U21/S21*100),"N/A",ROUND(U21/S21*100,2))</f>
        <v>89.49</v>
      </c>
    </row>
    <row r="22" spans="2:27" ht="56.25" customHeight="1" x14ac:dyDescent="0.2">
      <c r="B22" s="116" t="s">
        <v>600</v>
      </c>
      <c r="C22" s="117"/>
      <c r="D22" s="117"/>
      <c r="E22" s="117"/>
      <c r="F22" s="117"/>
      <c r="G22" s="117"/>
      <c r="H22" s="117"/>
      <c r="I22" s="117"/>
      <c r="J22" s="117"/>
      <c r="K22" s="117"/>
      <c r="L22" s="117"/>
      <c r="M22" s="118" t="s">
        <v>532</v>
      </c>
      <c r="N22" s="118"/>
      <c r="O22" s="118" t="s">
        <v>539</v>
      </c>
      <c r="P22" s="118"/>
      <c r="Q22" s="119" t="s">
        <v>51</v>
      </c>
      <c r="R22" s="119"/>
      <c r="S22" s="34" t="s">
        <v>599</v>
      </c>
      <c r="T22" s="34" t="s">
        <v>599</v>
      </c>
      <c r="U22" s="34" t="s">
        <v>598</v>
      </c>
      <c r="V22" s="34">
        <f>+IF(ISERR(U22/T22*100),"N/A",ROUND(U22/T22*100,2))</f>
        <v>81.61</v>
      </c>
      <c r="W22" s="35">
        <f>+IF(ISERR(U22/S22*100),"N/A",ROUND(U22/S22*100,2))</f>
        <v>81.61</v>
      </c>
    </row>
    <row r="23" spans="2:27" ht="56.25" customHeight="1" x14ac:dyDescent="0.2">
      <c r="B23" s="116" t="s">
        <v>597</v>
      </c>
      <c r="C23" s="117"/>
      <c r="D23" s="117"/>
      <c r="E23" s="117"/>
      <c r="F23" s="117"/>
      <c r="G23" s="117"/>
      <c r="H23" s="117"/>
      <c r="I23" s="117"/>
      <c r="J23" s="117"/>
      <c r="K23" s="117"/>
      <c r="L23" s="117"/>
      <c r="M23" s="118" t="s">
        <v>532</v>
      </c>
      <c r="N23" s="118"/>
      <c r="O23" s="118" t="s">
        <v>210</v>
      </c>
      <c r="P23" s="118"/>
      <c r="Q23" s="119" t="s">
        <v>51</v>
      </c>
      <c r="R23" s="119"/>
      <c r="S23" s="34" t="s">
        <v>596</v>
      </c>
      <c r="T23" s="34" t="s">
        <v>596</v>
      </c>
      <c r="U23" s="34" t="s">
        <v>595</v>
      </c>
      <c r="V23" s="34">
        <f>+IF(ISERR(U23/T23*100),"N/A",ROUND(U23/T23*100,2))</f>
        <v>90.72</v>
      </c>
      <c r="W23" s="35">
        <f>+IF(ISERR(U23/S23*100),"N/A",ROUND(U23/S23*100,2))</f>
        <v>90.72</v>
      </c>
    </row>
    <row r="24" spans="2:27" ht="56.25" customHeight="1" thickBot="1" x14ac:dyDescent="0.25">
      <c r="B24" s="116" t="s">
        <v>594</v>
      </c>
      <c r="C24" s="117"/>
      <c r="D24" s="117"/>
      <c r="E24" s="117"/>
      <c r="F24" s="117"/>
      <c r="G24" s="117"/>
      <c r="H24" s="117"/>
      <c r="I24" s="117"/>
      <c r="J24" s="117"/>
      <c r="K24" s="117"/>
      <c r="L24" s="117"/>
      <c r="M24" s="118" t="s">
        <v>532</v>
      </c>
      <c r="N24" s="118"/>
      <c r="O24" s="118" t="s">
        <v>210</v>
      </c>
      <c r="P24" s="118"/>
      <c r="Q24" s="119" t="s">
        <v>51</v>
      </c>
      <c r="R24" s="119"/>
      <c r="S24" s="34" t="s">
        <v>593</v>
      </c>
      <c r="T24" s="34" t="s">
        <v>593</v>
      </c>
      <c r="U24" s="34" t="s">
        <v>592</v>
      </c>
      <c r="V24" s="34">
        <f>+IF(ISERR(U24/T24*100),"N/A",ROUND(U24/T24*100,2))</f>
        <v>134.91</v>
      </c>
      <c r="W24" s="35">
        <f>+IF(ISERR(U24/S24*100),"N/A",ROUND(U24/S24*100,2))</f>
        <v>134.91</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528</v>
      </c>
      <c r="F28" s="56"/>
      <c r="G28" s="56"/>
      <c r="H28" s="41"/>
      <c r="I28" s="41"/>
      <c r="J28" s="41"/>
      <c r="K28" s="41"/>
      <c r="L28" s="41"/>
      <c r="M28" s="41"/>
      <c r="N28" s="41"/>
      <c r="O28" s="41"/>
      <c r="P28" s="42"/>
      <c r="Q28" s="42"/>
      <c r="R28" s="43" t="s">
        <v>591</v>
      </c>
      <c r="S28" s="44" t="s">
        <v>12</v>
      </c>
      <c r="T28" s="42"/>
      <c r="U28" s="44" t="s">
        <v>591</v>
      </c>
      <c r="V28" s="42"/>
      <c r="W28" s="45">
        <f>+IF(ISERR(U28/R28*100),"N/A",ROUND(U28/R28*100,2))</f>
        <v>100</v>
      </c>
    </row>
    <row r="29" spans="2:27" ht="26.25" customHeight="1" thickBot="1" x14ac:dyDescent="0.25">
      <c r="B29" s="137" t="s">
        <v>75</v>
      </c>
      <c r="C29" s="138"/>
      <c r="D29" s="138"/>
      <c r="E29" s="57" t="s">
        <v>528</v>
      </c>
      <c r="F29" s="57"/>
      <c r="G29" s="57"/>
      <c r="H29" s="47"/>
      <c r="I29" s="47"/>
      <c r="J29" s="47"/>
      <c r="K29" s="47"/>
      <c r="L29" s="47"/>
      <c r="M29" s="47"/>
      <c r="N29" s="47"/>
      <c r="O29" s="47"/>
      <c r="P29" s="48"/>
      <c r="Q29" s="48"/>
      <c r="R29" s="49" t="s">
        <v>591</v>
      </c>
      <c r="S29" s="50" t="s">
        <v>591</v>
      </c>
      <c r="T29" s="51">
        <f>+IF(ISERR(S29/R29*100),"N/A",ROUND(S29/R29*100,2))</f>
        <v>100</v>
      </c>
      <c r="U29" s="50" t="s">
        <v>591</v>
      </c>
      <c r="V29" s="51">
        <f>+IF(ISERR(U29/S29*100),"N/A",ROUND(U29/S29*100,2))</f>
        <v>100</v>
      </c>
      <c r="W29" s="52">
        <f>+IF(ISERR(U29/R29*100),"N/A",ROUND(U29/R29*100,2))</f>
        <v>100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20" t="s">
        <v>590</v>
      </c>
      <c r="C31" s="121"/>
      <c r="D31" s="121"/>
      <c r="E31" s="121"/>
      <c r="F31" s="121"/>
      <c r="G31" s="121"/>
      <c r="H31" s="121"/>
      <c r="I31" s="121"/>
      <c r="J31" s="121"/>
      <c r="K31" s="121"/>
      <c r="L31" s="121"/>
      <c r="M31" s="121"/>
      <c r="N31" s="121"/>
      <c r="O31" s="121"/>
      <c r="P31" s="121"/>
      <c r="Q31" s="121"/>
      <c r="R31" s="121"/>
      <c r="S31" s="121"/>
      <c r="T31" s="121"/>
      <c r="U31" s="121"/>
      <c r="V31" s="121"/>
      <c r="W31" s="122"/>
    </row>
    <row r="32" spans="2:27" ht="33.6"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45.6" customHeight="1" thickTop="1" x14ac:dyDescent="0.2">
      <c r="B33" s="120" t="s">
        <v>589</v>
      </c>
      <c r="C33" s="121"/>
      <c r="D33" s="121"/>
      <c r="E33" s="121"/>
      <c r="F33" s="121"/>
      <c r="G33" s="121"/>
      <c r="H33" s="121"/>
      <c r="I33" s="121"/>
      <c r="J33" s="121"/>
      <c r="K33" s="121"/>
      <c r="L33" s="121"/>
      <c r="M33" s="121"/>
      <c r="N33" s="121"/>
      <c r="O33" s="121"/>
      <c r="P33" s="121"/>
      <c r="Q33" s="121"/>
      <c r="R33" s="121"/>
      <c r="S33" s="121"/>
      <c r="T33" s="121"/>
      <c r="U33" s="121"/>
      <c r="V33" s="121"/>
      <c r="W33" s="122"/>
    </row>
    <row r="34" spans="2:23" ht="39"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44.45" customHeight="1" thickTop="1" x14ac:dyDescent="0.2">
      <c r="B35" s="120" t="s">
        <v>588</v>
      </c>
      <c r="C35" s="121"/>
      <c r="D35" s="121"/>
      <c r="E35" s="121"/>
      <c r="F35" s="121"/>
      <c r="G35" s="121"/>
      <c r="H35" s="121"/>
      <c r="I35" s="121"/>
      <c r="J35" s="121"/>
      <c r="K35" s="121"/>
      <c r="L35" s="121"/>
      <c r="M35" s="121"/>
      <c r="N35" s="121"/>
      <c r="O35" s="121"/>
      <c r="P35" s="121"/>
      <c r="Q35" s="121"/>
      <c r="R35" s="121"/>
      <c r="S35" s="121"/>
      <c r="T35" s="121"/>
      <c r="U35" s="121"/>
      <c r="V35" s="121"/>
      <c r="W35" s="122"/>
    </row>
    <row r="36" spans="2:23" ht="37.15"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2"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552</v>
      </c>
      <c r="D4" s="80" t="s">
        <v>551</v>
      </c>
      <c r="E4" s="80"/>
      <c r="F4" s="80"/>
      <c r="G4" s="80"/>
      <c r="H4" s="81"/>
      <c r="I4" s="18"/>
      <c r="J4" s="82" t="s">
        <v>7</v>
      </c>
      <c r="K4" s="80"/>
      <c r="L4" s="17" t="s">
        <v>614</v>
      </c>
      <c r="M4" s="83" t="s">
        <v>613</v>
      </c>
      <c r="N4" s="83"/>
      <c r="O4" s="83"/>
      <c r="P4" s="83"/>
      <c r="Q4" s="84"/>
      <c r="R4" s="19"/>
      <c r="S4" s="85" t="s">
        <v>10</v>
      </c>
      <c r="T4" s="86"/>
      <c r="U4" s="86"/>
      <c r="V4" s="87" t="s">
        <v>610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580</v>
      </c>
      <c r="D6" s="89" t="s">
        <v>584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53600</v>
      </c>
      <c r="K8" s="26">
        <v>80400</v>
      </c>
      <c r="L8" s="26">
        <v>36692</v>
      </c>
      <c r="M8" s="26">
        <v>39011</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583</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582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612</v>
      </c>
      <c r="C21" s="117"/>
      <c r="D21" s="117"/>
      <c r="E21" s="117"/>
      <c r="F21" s="117"/>
      <c r="G21" s="117"/>
      <c r="H21" s="117"/>
      <c r="I21" s="117"/>
      <c r="J21" s="117"/>
      <c r="K21" s="117"/>
      <c r="L21" s="117"/>
      <c r="M21" s="118" t="s">
        <v>580</v>
      </c>
      <c r="N21" s="118"/>
      <c r="O21" s="118" t="s">
        <v>69</v>
      </c>
      <c r="P21" s="118"/>
      <c r="Q21" s="119" t="s">
        <v>51</v>
      </c>
      <c r="R21" s="119"/>
      <c r="S21" s="34" t="s">
        <v>90</v>
      </c>
      <c r="T21" s="34" t="s">
        <v>90</v>
      </c>
      <c r="U21" s="34" t="s">
        <v>611</v>
      </c>
      <c r="V21" s="34">
        <f>+IF(ISERR(U21/T21*100),"N/A",ROUND(U21/T21*100,2))</f>
        <v>120</v>
      </c>
      <c r="W21" s="35">
        <f>+IF(ISERR(U21/S21*100),"N/A",ROUND(U21/S21*100,2))</f>
        <v>120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579</v>
      </c>
      <c r="F25" s="56"/>
      <c r="G25" s="56"/>
      <c r="H25" s="41"/>
      <c r="I25" s="41"/>
      <c r="J25" s="41"/>
      <c r="K25" s="41"/>
      <c r="L25" s="41"/>
      <c r="M25" s="41"/>
      <c r="N25" s="41"/>
      <c r="O25" s="41"/>
      <c r="P25" s="42"/>
      <c r="Q25" s="42"/>
      <c r="R25" s="43" t="s">
        <v>62</v>
      </c>
      <c r="S25" s="44" t="s">
        <v>12</v>
      </c>
      <c r="T25" s="42"/>
      <c r="U25" s="44" t="s">
        <v>135</v>
      </c>
      <c r="V25" s="42"/>
      <c r="W25" s="45" t="str">
        <f>+IF(ISERR(U25/R25*100),"N/A",ROUND(U25/R25*100,2))</f>
        <v>N/A</v>
      </c>
    </row>
    <row r="26" spans="2:27" ht="26.25" customHeight="1" thickBot="1" x14ac:dyDescent="0.25">
      <c r="B26" s="137" t="s">
        <v>75</v>
      </c>
      <c r="C26" s="138"/>
      <c r="D26" s="138"/>
      <c r="E26" s="57" t="s">
        <v>579</v>
      </c>
      <c r="F26" s="57"/>
      <c r="G26" s="57"/>
      <c r="H26" s="47"/>
      <c r="I26" s="47"/>
      <c r="J26" s="47"/>
      <c r="K26" s="47"/>
      <c r="L26" s="47"/>
      <c r="M26" s="47"/>
      <c r="N26" s="47"/>
      <c r="O26" s="47"/>
      <c r="P26" s="48"/>
      <c r="Q26" s="48"/>
      <c r="R26" s="49" t="s">
        <v>610</v>
      </c>
      <c r="S26" s="50" t="s">
        <v>135</v>
      </c>
      <c r="T26" s="51">
        <f>+IF(ISERR(S26/R26*100),"N/A",ROUND(S26/R26*100,2))</f>
        <v>100</v>
      </c>
      <c r="U26" s="50" t="s">
        <v>135</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609</v>
      </c>
      <c r="C28" s="121"/>
      <c r="D28" s="121"/>
      <c r="E28" s="121"/>
      <c r="F28" s="121"/>
      <c r="G28" s="121"/>
      <c r="H28" s="121"/>
      <c r="I28" s="121"/>
      <c r="J28" s="121"/>
      <c r="K28" s="121"/>
      <c r="L28" s="121"/>
      <c r="M28" s="121"/>
      <c r="N28" s="121"/>
      <c r="O28" s="121"/>
      <c r="P28" s="121"/>
      <c r="Q28" s="121"/>
      <c r="R28" s="121"/>
      <c r="S28" s="121"/>
      <c r="T28" s="121"/>
      <c r="U28" s="121"/>
      <c r="V28" s="121"/>
      <c r="W28" s="122"/>
    </row>
    <row r="29" spans="2:27" ht="54.7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0" customHeight="1" thickTop="1" x14ac:dyDescent="0.2">
      <c r="B30" s="120" t="s">
        <v>608</v>
      </c>
      <c r="C30" s="121"/>
      <c r="D30" s="121"/>
      <c r="E30" s="121"/>
      <c r="F30" s="121"/>
      <c r="G30" s="121"/>
      <c r="H30" s="121"/>
      <c r="I30" s="121"/>
      <c r="J30" s="121"/>
      <c r="K30" s="121"/>
      <c r="L30" s="121"/>
      <c r="M30" s="121"/>
      <c r="N30" s="121"/>
      <c r="O30" s="121"/>
      <c r="P30" s="121"/>
      <c r="Q30" s="121"/>
      <c r="R30" s="121"/>
      <c r="S30" s="121"/>
      <c r="T30" s="121"/>
      <c r="U30" s="121"/>
      <c r="V30" s="121"/>
      <c r="W30" s="122"/>
    </row>
    <row r="31" spans="2:27" ht="57.7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607</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65"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80" t="s">
        <v>6</v>
      </c>
      <c r="E4" s="80"/>
      <c r="F4" s="80"/>
      <c r="G4" s="80"/>
      <c r="H4" s="81"/>
      <c r="I4" s="18"/>
      <c r="J4" s="82" t="s">
        <v>7</v>
      </c>
      <c r="K4" s="80"/>
      <c r="L4" s="17" t="s">
        <v>98</v>
      </c>
      <c r="M4" s="83" t="s">
        <v>99</v>
      </c>
      <c r="N4" s="83"/>
      <c r="O4" s="83"/>
      <c r="P4" s="83"/>
      <c r="Q4" s="84"/>
      <c r="R4" s="19"/>
      <c r="S4" s="85" t="s">
        <v>10</v>
      </c>
      <c r="T4" s="86"/>
      <c r="U4" s="86"/>
      <c r="V4" s="87" t="s">
        <v>100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101</v>
      </c>
      <c r="D6" s="89" t="s">
        <v>102</v>
      </c>
      <c r="E6" s="89"/>
      <c r="F6" s="89"/>
      <c r="G6" s="89"/>
      <c r="H6" s="89"/>
      <c r="I6" s="22"/>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22"/>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22"/>
      <c r="J8" s="26">
        <v>5547538</v>
      </c>
      <c r="K8" s="26">
        <v>5623359</v>
      </c>
      <c r="L8" s="26" t="s">
        <v>103</v>
      </c>
      <c r="M8" s="26" t="s">
        <v>103</v>
      </c>
      <c r="N8" s="25"/>
      <c r="O8" s="22"/>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52.25" customHeight="1" thickTop="1" thickBot="1" x14ac:dyDescent="0.25">
      <c r="B10" s="27" t="s">
        <v>20</v>
      </c>
      <c r="C10" s="91" t="s">
        <v>177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22"/>
      <c r="S14" s="30" t="s">
        <v>27</v>
      </c>
      <c r="T14" s="96" t="s">
        <v>163</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22"/>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104</v>
      </c>
      <c r="C21" s="117"/>
      <c r="D21" s="117"/>
      <c r="E21" s="117"/>
      <c r="F21" s="117"/>
      <c r="G21" s="117"/>
      <c r="H21" s="117"/>
      <c r="I21" s="117"/>
      <c r="J21" s="117"/>
      <c r="K21" s="117"/>
      <c r="L21" s="117"/>
      <c r="M21" s="118" t="s">
        <v>101</v>
      </c>
      <c r="N21" s="118"/>
      <c r="O21" s="118" t="s">
        <v>105</v>
      </c>
      <c r="P21" s="118"/>
      <c r="Q21" s="119" t="s">
        <v>51</v>
      </c>
      <c r="R21" s="119"/>
      <c r="S21" s="34" t="s">
        <v>61</v>
      </c>
      <c r="T21" s="34" t="s">
        <v>61</v>
      </c>
      <c r="U21" s="34" t="s">
        <v>106</v>
      </c>
      <c r="V21" s="34" t="str">
        <f>+IF(ISERR(U21/T21*100),"N/A",ROUND(U21/T21*100,2))</f>
        <v>N/A</v>
      </c>
      <c r="W21" s="35" t="str">
        <f>+IF(ISERR(U21/S21*100),"N/A",ROUND(U21/S21*100,2))</f>
        <v>N/A</v>
      </c>
    </row>
    <row r="22" spans="2:27" ht="56.25" customHeight="1" thickBot="1" x14ac:dyDescent="0.25">
      <c r="B22" s="116" t="s">
        <v>107</v>
      </c>
      <c r="C22" s="117"/>
      <c r="D22" s="117"/>
      <c r="E22" s="117"/>
      <c r="F22" s="117"/>
      <c r="G22" s="117"/>
      <c r="H22" s="117"/>
      <c r="I22" s="117"/>
      <c r="J22" s="117"/>
      <c r="K22" s="117"/>
      <c r="L22" s="117"/>
      <c r="M22" s="118" t="s">
        <v>101</v>
      </c>
      <c r="N22" s="118"/>
      <c r="O22" s="118" t="s">
        <v>105</v>
      </c>
      <c r="P22" s="118"/>
      <c r="Q22" s="119" t="s">
        <v>51</v>
      </c>
      <c r="R22" s="119"/>
      <c r="S22" s="34" t="s">
        <v>61</v>
      </c>
      <c r="T22" s="34" t="s">
        <v>61</v>
      </c>
      <c r="U22" s="34" t="s">
        <v>106</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38"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39" t="s">
        <v>68</v>
      </c>
      <c r="S25" s="39" t="s">
        <v>68</v>
      </c>
      <c r="T25" s="39" t="s">
        <v>69</v>
      </c>
      <c r="U25" s="39" t="s">
        <v>68</v>
      </c>
      <c r="V25" s="39" t="s">
        <v>70</v>
      </c>
      <c r="W25" s="32" t="s">
        <v>60</v>
      </c>
      <c r="Y25" s="36"/>
    </row>
    <row r="26" spans="2:27" ht="23.25" customHeight="1" thickBot="1" x14ac:dyDescent="0.25">
      <c r="B26" s="135" t="s">
        <v>71</v>
      </c>
      <c r="C26" s="136"/>
      <c r="D26" s="136"/>
      <c r="E26" s="40" t="s">
        <v>108</v>
      </c>
      <c r="F26" s="40"/>
      <c r="G26" s="40"/>
      <c r="H26" s="41"/>
      <c r="I26" s="41"/>
      <c r="J26" s="41"/>
      <c r="K26" s="41"/>
      <c r="L26" s="41"/>
      <c r="M26" s="41"/>
      <c r="N26" s="41"/>
      <c r="O26" s="41"/>
      <c r="P26" s="42"/>
      <c r="Q26" s="42"/>
      <c r="R26" s="43" t="s">
        <v>100</v>
      </c>
      <c r="S26" s="44" t="s">
        <v>12</v>
      </c>
      <c r="T26" s="42"/>
      <c r="U26" s="44" t="s">
        <v>62</v>
      </c>
      <c r="V26" s="42"/>
      <c r="W26" s="45">
        <f>+IF(ISERR(U26/R26*100),"N/A",ROUND(U26/R26*100,2))</f>
        <v>0</v>
      </c>
    </row>
    <row r="27" spans="2:27" ht="26.25" customHeight="1" thickBot="1" x14ac:dyDescent="0.25">
      <c r="B27" s="137" t="s">
        <v>75</v>
      </c>
      <c r="C27" s="138"/>
      <c r="D27" s="138"/>
      <c r="E27" s="46" t="s">
        <v>108</v>
      </c>
      <c r="F27" s="46"/>
      <c r="G27" s="46"/>
      <c r="H27" s="47"/>
      <c r="I27" s="47"/>
      <c r="J27" s="47"/>
      <c r="K27" s="47"/>
      <c r="L27" s="47"/>
      <c r="M27" s="47"/>
      <c r="N27" s="47"/>
      <c r="O27" s="47"/>
      <c r="P27" s="48"/>
      <c r="Q27" s="48"/>
      <c r="R27" s="49" t="s">
        <v>100</v>
      </c>
      <c r="S27" s="50" t="s">
        <v>109</v>
      </c>
      <c r="T27" s="51">
        <f>+IF(ISERR(S27/R27*100),"N/A",ROUND(S27/R27*100,2))</f>
        <v>100</v>
      </c>
      <c r="U27" s="50" t="s">
        <v>62</v>
      </c>
      <c r="V27" s="51">
        <f>+IF(ISERR(U27/S27*100),"N/A",ROUND(U27/S27*100,2))</f>
        <v>0</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174</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175</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176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638</v>
      </c>
      <c r="D4" s="80" t="s">
        <v>637</v>
      </c>
      <c r="E4" s="80"/>
      <c r="F4" s="80"/>
      <c r="G4" s="80"/>
      <c r="H4" s="81"/>
      <c r="I4" s="18"/>
      <c r="J4" s="82" t="s">
        <v>7</v>
      </c>
      <c r="K4" s="80"/>
      <c r="L4" s="17" t="s">
        <v>636</v>
      </c>
      <c r="M4" s="83" t="s">
        <v>635</v>
      </c>
      <c r="N4" s="83"/>
      <c r="O4" s="83"/>
      <c r="P4" s="83"/>
      <c r="Q4" s="84"/>
      <c r="R4" s="19"/>
      <c r="S4" s="85" t="s">
        <v>10</v>
      </c>
      <c r="T4" s="86"/>
      <c r="U4" s="86"/>
      <c r="V4" s="87" t="s">
        <v>620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580</v>
      </c>
      <c r="D6" s="89" t="s">
        <v>634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8000</v>
      </c>
      <c r="K8" s="26">
        <v>3718</v>
      </c>
      <c r="L8" s="26">
        <v>30365</v>
      </c>
      <c r="M8" s="26">
        <v>10000</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633</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632</v>
      </c>
      <c r="C21" s="117"/>
      <c r="D21" s="117"/>
      <c r="E21" s="117"/>
      <c r="F21" s="117"/>
      <c r="G21" s="117"/>
      <c r="H21" s="117"/>
      <c r="I21" s="117"/>
      <c r="J21" s="117"/>
      <c r="K21" s="117"/>
      <c r="L21" s="117"/>
      <c r="M21" s="118" t="s">
        <v>580</v>
      </c>
      <c r="N21" s="118"/>
      <c r="O21" s="118" t="s">
        <v>631</v>
      </c>
      <c r="P21" s="118"/>
      <c r="Q21" s="119" t="s">
        <v>51</v>
      </c>
      <c r="R21" s="119"/>
      <c r="S21" s="34" t="s">
        <v>630</v>
      </c>
      <c r="T21" s="34" t="s">
        <v>118</v>
      </c>
      <c r="U21" s="34" t="s">
        <v>629</v>
      </c>
      <c r="V21" s="34">
        <f>+IF(ISERR(U21/T21*100),"N/A",ROUND(U21/T21*100,2))</f>
        <v>84.3</v>
      </c>
      <c r="W21" s="35">
        <f>+IF(ISERR(U21/S21*100),"N/A",ROUND(U21/S21*100,2))</f>
        <v>0.04</v>
      </c>
    </row>
    <row r="22" spans="2:27" ht="56.25" customHeight="1" x14ac:dyDescent="0.2">
      <c r="B22" s="116" t="s">
        <v>628</v>
      </c>
      <c r="C22" s="117"/>
      <c r="D22" s="117"/>
      <c r="E22" s="117"/>
      <c r="F22" s="117"/>
      <c r="G22" s="117"/>
      <c r="H22" s="117"/>
      <c r="I22" s="117"/>
      <c r="J22" s="117"/>
      <c r="K22" s="117"/>
      <c r="L22" s="117"/>
      <c r="M22" s="118" t="s">
        <v>580</v>
      </c>
      <c r="N22" s="118"/>
      <c r="O22" s="118" t="s">
        <v>223</v>
      </c>
      <c r="P22" s="118"/>
      <c r="Q22" s="119" t="s">
        <v>51</v>
      </c>
      <c r="R22" s="119"/>
      <c r="S22" s="34" t="s">
        <v>627</v>
      </c>
      <c r="T22" s="34" t="s">
        <v>118</v>
      </c>
      <c r="U22" s="34" t="s">
        <v>626</v>
      </c>
      <c r="V22" s="34">
        <f>+IF(ISERR(U22/T22*100),"N/A",ROUND(U22/T22*100,2))</f>
        <v>62.1</v>
      </c>
      <c r="W22" s="35">
        <f>+IF(ISERR(U22/S22*100),"N/A",ROUND(U22/S22*100,2))</f>
        <v>7.4</v>
      </c>
    </row>
    <row r="23" spans="2:27" ht="56.25" customHeight="1" x14ac:dyDescent="0.2">
      <c r="B23" s="116" t="s">
        <v>625</v>
      </c>
      <c r="C23" s="117"/>
      <c r="D23" s="117"/>
      <c r="E23" s="117"/>
      <c r="F23" s="117"/>
      <c r="G23" s="117"/>
      <c r="H23" s="117"/>
      <c r="I23" s="117"/>
      <c r="J23" s="117"/>
      <c r="K23" s="117"/>
      <c r="L23" s="117"/>
      <c r="M23" s="118" t="s">
        <v>580</v>
      </c>
      <c r="N23" s="118"/>
      <c r="O23" s="118" t="s">
        <v>120</v>
      </c>
      <c r="P23" s="118"/>
      <c r="Q23" s="119" t="s">
        <v>51</v>
      </c>
      <c r="R23" s="119"/>
      <c r="S23" s="34" t="s">
        <v>48</v>
      </c>
      <c r="T23" s="34" t="s">
        <v>118</v>
      </c>
      <c r="U23" s="34" t="s">
        <v>62</v>
      </c>
      <c r="V23" s="34">
        <f>+IF(ISERR(U23/T23*100),"N/A",ROUND(U23/T23*100,2))</f>
        <v>0</v>
      </c>
      <c r="W23" s="35">
        <f>+IF(ISERR(U23/S23*100),"N/A",ROUND(U23/S23*100,2))</f>
        <v>0</v>
      </c>
    </row>
    <row r="24" spans="2:27" ht="56.25" customHeight="1" thickBot="1" x14ac:dyDescent="0.25">
      <c r="B24" s="116" t="s">
        <v>624</v>
      </c>
      <c r="C24" s="117"/>
      <c r="D24" s="117"/>
      <c r="E24" s="117"/>
      <c r="F24" s="117"/>
      <c r="G24" s="117"/>
      <c r="H24" s="117"/>
      <c r="I24" s="117"/>
      <c r="J24" s="117"/>
      <c r="K24" s="117"/>
      <c r="L24" s="117"/>
      <c r="M24" s="118" t="s">
        <v>580</v>
      </c>
      <c r="N24" s="118"/>
      <c r="O24" s="118" t="s">
        <v>623</v>
      </c>
      <c r="P24" s="118"/>
      <c r="Q24" s="119" t="s">
        <v>51</v>
      </c>
      <c r="R24" s="119"/>
      <c r="S24" s="34" t="s">
        <v>622</v>
      </c>
      <c r="T24" s="34" t="s">
        <v>118</v>
      </c>
      <c r="U24" s="34" t="s">
        <v>621</v>
      </c>
      <c r="V24" s="34">
        <f>+IF(ISERR(U24/T24*100),"N/A",ROUND(U24/T24*100,2))</f>
        <v>104.8</v>
      </c>
      <c r="W24" s="35">
        <f>+IF(ISERR(U24/S24*100),"N/A",ROUND(U24/S24*100,2))</f>
        <v>14.01</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579</v>
      </c>
      <c r="F28" s="56"/>
      <c r="G28" s="56"/>
      <c r="H28" s="41"/>
      <c r="I28" s="41"/>
      <c r="J28" s="41"/>
      <c r="K28" s="41"/>
      <c r="L28" s="41"/>
      <c r="M28" s="41"/>
      <c r="N28" s="41"/>
      <c r="O28" s="41"/>
      <c r="P28" s="42"/>
      <c r="Q28" s="42"/>
      <c r="R28" s="43" t="s">
        <v>620</v>
      </c>
      <c r="S28" s="44" t="s">
        <v>12</v>
      </c>
      <c r="T28" s="42"/>
      <c r="U28" s="44" t="s">
        <v>618</v>
      </c>
      <c r="V28" s="42"/>
      <c r="W28" s="45">
        <f>+IF(ISERR(U28/R28*100),"N/A",ROUND(U28/R28*100,2))</f>
        <v>111.35</v>
      </c>
    </row>
    <row r="29" spans="2:27" ht="26.25" customHeight="1" thickBot="1" x14ac:dyDescent="0.25">
      <c r="B29" s="137" t="s">
        <v>75</v>
      </c>
      <c r="C29" s="138"/>
      <c r="D29" s="138"/>
      <c r="E29" s="57" t="s">
        <v>579</v>
      </c>
      <c r="F29" s="57"/>
      <c r="G29" s="57"/>
      <c r="H29" s="47"/>
      <c r="I29" s="47"/>
      <c r="J29" s="47"/>
      <c r="K29" s="47"/>
      <c r="L29" s="47"/>
      <c r="M29" s="47"/>
      <c r="N29" s="47"/>
      <c r="O29" s="47"/>
      <c r="P29" s="48"/>
      <c r="Q29" s="48"/>
      <c r="R29" s="49" t="s">
        <v>619</v>
      </c>
      <c r="S29" s="50" t="s">
        <v>619</v>
      </c>
      <c r="T29" s="51">
        <f>+IF(ISERR(S29/R29*100),"N/A",ROUND(S29/R29*100,2))</f>
        <v>100</v>
      </c>
      <c r="U29" s="50" t="s">
        <v>618</v>
      </c>
      <c r="V29" s="51">
        <f>+IF(ISERR(U29/S29*100),"N/A",ROUND(U29/S29*100,2))</f>
        <v>98.67</v>
      </c>
      <c r="W29" s="52">
        <f>+IF(ISERR(U29/R29*100),"N/A",ROUND(U29/R29*100,2))</f>
        <v>98.67</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20" t="s">
        <v>617</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616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23.2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615</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35:W36"/>
    <mergeCell ref="B24:L24"/>
    <mergeCell ref="M24:N24"/>
    <mergeCell ref="O24:P24"/>
    <mergeCell ref="Q24:R24"/>
    <mergeCell ref="B26:Q27"/>
    <mergeCell ref="B33:W34"/>
    <mergeCell ref="V26:W26"/>
    <mergeCell ref="B28:D28"/>
    <mergeCell ref="B29:D29"/>
    <mergeCell ref="B31:W32"/>
    <mergeCell ref="B23:L23"/>
    <mergeCell ref="M23:N23"/>
    <mergeCell ref="O23:P23"/>
    <mergeCell ref="Q23:R23"/>
    <mergeCell ref="S26:T26"/>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tabSelected="1" view="pageBreakPreview" topLeftCell="A7"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638</v>
      </c>
      <c r="D4" s="80" t="s">
        <v>637</v>
      </c>
      <c r="E4" s="80"/>
      <c r="F4" s="80"/>
      <c r="G4" s="80"/>
      <c r="H4" s="81"/>
      <c r="I4" s="18"/>
      <c r="J4" s="82" t="s">
        <v>7</v>
      </c>
      <c r="K4" s="80"/>
      <c r="L4" s="17" t="s">
        <v>647</v>
      </c>
      <c r="M4" s="83" t="s">
        <v>646</v>
      </c>
      <c r="N4" s="83"/>
      <c r="O4" s="83"/>
      <c r="P4" s="83"/>
      <c r="Q4" s="84"/>
      <c r="R4" s="19"/>
      <c r="S4" s="85" t="s">
        <v>10</v>
      </c>
      <c r="T4" s="86"/>
      <c r="U4" s="86"/>
      <c r="V4" s="87">
        <v>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v>600</v>
      </c>
      <c r="D6" s="89" t="s">
        <v>645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0</v>
      </c>
      <c r="K8" s="26">
        <v>0</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644</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643</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c r="C21" s="117"/>
      <c r="D21" s="117"/>
      <c r="E21" s="117"/>
      <c r="F21" s="117"/>
      <c r="G21" s="117"/>
      <c r="H21" s="117"/>
      <c r="I21" s="117"/>
      <c r="J21" s="117"/>
      <c r="K21" s="117"/>
      <c r="L21" s="117"/>
      <c r="M21" s="118"/>
      <c r="N21" s="118"/>
      <c r="O21" s="118"/>
      <c r="P21" s="118"/>
      <c r="Q21" s="119"/>
      <c r="R21" s="119"/>
      <c r="S21" s="34"/>
      <c r="T21" s="34"/>
      <c r="U21" s="34"/>
      <c r="V21" s="34"/>
      <c r="W21" s="35"/>
    </row>
    <row r="22" spans="2:27" ht="56.25" customHeight="1" thickBot="1" x14ac:dyDescent="0.25">
      <c r="B22" s="141"/>
      <c r="C22" s="142"/>
      <c r="D22" s="142"/>
      <c r="E22" s="142"/>
      <c r="F22" s="142"/>
      <c r="G22" s="142"/>
      <c r="H22" s="142"/>
      <c r="I22" s="142"/>
      <c r="J22" s="142"/>
      <c r="K22" s="142"/>
      <c r="L22" s="142"/>
      <c r="M22" s="143"/>
      <c r="N22" s="143"/>
      <c r="O22" s="143"/>
      <c r="P22" s="143"/>
      <c r="Q22" s="144"/>
      <c r="R22" s="144"/>
      <c r="S22" s="63"/>
      <c r="T22" s="63"/>
      <c r="U22" s="63"/>
      <c r="V22" s="63"/>
      <c r="W22" s="62"/>
    </row>
    <row r="23" spans="2:27"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642</v>
      </c>
      <c r="F26" s="56"/>
      <c r="G26" s="56"/>
      <c r="H26" s="41"/>
      <c r="I26" s="41"/>
      <c r="J26" s="41"/>
      <c r="K26" s="41"/>
      <c r="L26" s="41"/>
      <c r="M26" s="41"/>
      <c r="N26" s="41"/>
      <c r="O26" s="41"/>
      <c r="P26" s="42"/>
      <c r="Q26" s="42"/>
      <c r="R26" s="43">
        <v>1</v>
      </c>
      <c r="S26" s="44" t="s">
        <v>12</v>
      </c>
      <c r="T26" s="42"/>
      <c r="U26" s="44" t="s">
        <v>62</v>
      </c>
      <c r="V26" s="42"/>
      <c r="W26" s="45">
        <f>+IF(ISERR(U26/R26*100),"N/A",ROUND(U26/R26*100,2))</f>
        <v>0</v>
      </c>
    </row>
    <row r="27" spans="2:27" ht="26.25" customHeight="1" thickBot="1" x14ac:dyDescent="0.25">
      <c r="B27" s="137" t="s">
        <v>75</v>
      </c>
      <c r="C27" s="138"/>
      <c r="D27" s="138"/>
      <c r="E27" s="57" t="s">
        <v>642</v>
      </c>
      <c r="F27" s="57"/>
      <c r="G27" s="57"/>
      <c r="H27" s="47"/>
      <c r="I27" s="47"/>
      <c r="J27" s="47"/>
      <c r="K27" s="47"/>
      <c r="L27" s="47"/>
      <c r="M27" s="47"/>
      <c r="N27" s="47"/>
      <c r="O27" s="47"/>
      <c r="P27" s="48"/>
      <c r="Q27" s="48"/>
      <c r="R27" s="49">
        <v>0</v>
      </c>
      <c r="S27" s="50">
        <v>0</v>
      </c>
      <c r="T27" s="51" t="str">
        <f>+IF(ISERR(S27/R27*100),"N/A",ROUND(S27/R27*100,2))</f>
        <v>N/A</v>
      </c>
      <c r="U27" s="50">
        <v>0</v>
      </c>
      <c r="V27" s="51" t="str">
        <f>+IF(ISERR(U27/S27*100),"N/A",ROUND(U27/S27*100,2))</f>
        <v>N/A</v>
      </c>
      <c r="W27" s="52" t="str">
        <f>+IF(ISERR(U27/R27*100),"N/A",ROUND(U27/R27*100,2))</f>
        <v>N/A</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641</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640</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639</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1:W32"/>
    <mergeCell ref="B33:W34"/>
    <mergeCell ref="B24:Q25"/>
    <mergeCell ref="S24:T24"/>
    <mergeCell ref="V24:W24"/>
    <mergeCell ref="B26:D26"/>
    <mergeCell ref="B27:D27"/>
    <mergeCell ref="B29:W30"/>
    <mergeCell ref="B21:L21"/>
    <mergeCell ref="M21:N21"/>
    <mergeCell ref="O21:P21"/>
    <mergeCell ref="Q21:R21"/>
    <mergeCell ref="B22:L22"/>
    <mergeCell ref="M22:N22"/>
    <mergeCell ref="O22:P22"/>
    <mergeCell ref="Q22:R22"/>
    <mergeCell ref="B13:I13"/>
    <mergeCell ref="K13:Q13"/>
    <mergeCell ref="S13:W13"/>
    <mergeCell ref="W19:W20"/>
    <mergeCell ref="V19:V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O19:P20"/>
    <mergeCell ref="Q19:R20"/>
    <mergeCell ref="S19:S20"/>
    <mergeCell ref="T19:T20"/>
    <mergeCell ref="U19:U20"/>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abSelected="1" view="pageBreakPreview" topLeftCell="A19"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638</v>
      </c>
      <c r="D4" s="80" t="s">
        <v>637</v>
      </c>
      <c r="E4" s="80"/>
      <c r="F4" s="80"/>
      <c r="G4" s="80"/>
      <c r="H4" s="81"/>
      <c r="I4" s="18"/>
      <c r="J4" s="82" t="s">
        <v>7</v>
      </c>
      <c r="K4" s="80"/>
      <c r="L4" s="17" t="s">
        <v>674</v>
      </c>
      <c r="M4" s="83" t="s">
        <v>673</v>
      </c>
      <c r="N4" s="83"/>
      <c r="O4" s="83"/>
      <c r="P4" s="83"/>
      <c r="Q4" s="84"/>
      <c r="R4" s="19"/>
      <c r="S4" s="85" t="s">
        <v>10</v>
      </c>
      <c r="T4" s="86"/>
      <c r="U4" s="86"/>
      <c r="V4" s="87" t="s">
        <v>654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655</v>
      </c>
      <c r="D6" s="89" t="s">
        <v>672</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250000</v>
      </c>
      <c r="K8" s="26">
        <v>250000</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81.15" customHeight="1" thickTop="1" thickBot="1" x14ac:dyDescent="0.25">
      <c r="B10" s="27" t="s">
        <v>20</v>
      </c>
      <c r="C10" s="91" t="s">
        <v>671</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670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43.15" customHeight="1" x14ac:dyDescent="0.2">
      <c r="B21" s="116" t="s">
        <v>669</v>
      </c>
      <c r="C21" s="117"/>
      <c r="D21" s="117"/>
      <c r="E21" s="117"/>
      <c r="F21" s="117"/>
      <c r="G21" s="117"/>
      <c r="H21" s="117"/>
      <c r="I21" s="117"/>
      <c r="J21" s="117"/>
      <c r="K21" s="117"/>
      <c r="L21" s="117"/>
      <c r="M21" s="118" t="s">
        <v>655</v>
      </c>
      <c r="N21" s="118"/>
      <c r="O21" s="118" t="s">
        <v>668</v>
      </c>
      <c r="P21" s="118"/>
      <c r="Q21" s="119" t="s">
        <v>51</v>
      </c>
      <c r="R21" s="119"/>
      <c r="S21" s="34" t="s">
        <v>118</v>
      </c>
      <c r="T21" s="34" t="s">
        <v>118</v>
      </c>
      <c r="U21" s="34" t="s">
        <v>62</v>
      </c>
      <c r="V21" s="34">
        <f t="shared" ref="V21:V27" si="0">+IF(ISERR(U21/T21*100),"N/A",ROUND(U21/T21*100,2))</f>
        <v>0</v>
      </c>
      <c r="W21" s="35">
        <f t="shared" ref="W21:W27" si="1">+IF(ISERR(U21/S21*100),"N/A",ROUND(U21/S21*100,2))</f>
        <v>0</v>
      </c>
    </row>
    <row r="22" spans="2:27" ht="43.15" customHeight="1" x14ac:dyDescent="0.2">
      <c r="B22" s="116" t="s">
        <v>667</v>
      </c>
      <c r="C22" s="117"/>
      <c r="D22" s="117"/>
      <c r="E22" s="117"/>
      <c r="F22" s="117"/>
      <c r="G22" s="117"/>
      <c r="H22" s="117"/>
      <c r="I22" s="117"/>
      <c r="J22" s="117"/>
      <c r="K22" s="117"/>
      <c r="L22" s="117"/>
      <c r="M22" s="118" t="s">
        <v>655</v>
      </c>
      <c r="N22" s="118"/>
      <c r="O22" s="118" t="s">
        <v>657</v>
      </c>
      <c r="P22" s="118"/>
      <c r="Q22" s="119" t="s">
        <v>51</v>
      </c>
      <c r="R22" s="119"/>
      <c r="S22" s="34" t="s">
        <v>118</v>
      </c>
      <c r="T22" s="34" t="s">
        <v>118</v>
      </c>
      <c r="U22" s="34" t="s">
        <v>666</v>
      </c>
      <c r="V22" s="34">
        <f t="shared" si="0"/>
        <v>60</v>
      </c>
      <c r="W22" s="35">
        <f t="shared" si="1"/>
        <v>60</v>
      </c>
    </row>
    <row r="23" spans="2:27" ht="43.15" customHeight="1" x14ac:dyDescent="0.2">
      <c r="B23" s="116" t="s">
        <v>665</v>
      </c>
      <c r="C23" s="117"/>
      <c r="D23" s="117"/>
      <c r="E23" s="117"/>
      <c r="F23" s="117"/>
      <c r="G23" s="117"/>
      <c r="H23" s="117"/>
      <c r="I23" s="117"/>
      <c r="J23" s="117"/>
      <c r="K23" s="117"/>
      <c r="L23" s="117"/>
      <c r="M23" s="118" t="s">
        <v>655</v>
      </c>
      <c r="N23" s="118"/>
      <c r="O23" s="118" t="s">
        <v>210</v>
      </c>
      <c r="P23" s="118"/>
      <c r="Q23" s="119" t="s">
        <v>51</v>
      </c>
      <c r="R23" s="119"/>
      <c r="S23" s="34" t="s">
        <v>118</v>
      </c>
      <c r="T23" s="34" t="s">
        <v>118</v>
      </c>
      <c r="U23" s="34" t="s">
        <v>664</v>
      </c>
      <c r="V23" s="34">
        <f t="shared" si="0"/>
        <v>15.4</v>
      </c>
      <c r="W23" s="35">
        <f t="shared" si="1"/>
        <v>15.4</v>
      </c>
    </row>
    <row r="24" spans="2:27" ht="43.15" customHeight="1" x14ac:dyDescent="0.2">
      <c r="B24" s="116" t="s">
        <v>663</v>
      </c>
      <c r="C24" s="117"/>
      <c r="D24" s="117"/>
      <c r="E24" s="117"/>
      <c r="F24" s="117"/>
      <c r="G24" s="117"/>
      <c r="H24" s="117"/>
      <c r="I24" s="117"/>
      <c r="J24" s="117"/>
      <c r="K24" s="117"/>
      <c r="L24" s="117"/>
      <c r="M24" s="118" t="s">
        <v>655</v>
      </c>
      <c r="N24" s="118"/>
      <c r="O24" s="118" t="s">
        <v>210</v>
      </c>
      <c r="P24" s="118"/>
      <c r="Q24" s="119" t="s">
        <v>51</v>
      </c>
      <c r="R24" s="119"/>
      <c r="S24" s="34" t="s">
        <v>118</v>
      </c>
      <c r="T24" s="34" t="s">
        <v>118</v>
      </c>
      <c r="U24" s="34" t="s">
        <v>662</v>
      </c>
      <c r="V24" s="34">
        <f t="shared" si="0"/>
        <v>3.47</v>
      </c>
      <c r="W24" s="35">
        <f t="shared" si="1"/>
        <v>3.47</v>
      </c>
    </row>
    <row r="25" spans="2:27" ht="43.15" customHeight="1" x14ac:dyDescent="0.2">
      <c r="B25" s="116" t="s">
        <v>661</v>
      </c>
      <c r="C25" s="117"/>
      <c r="D25" s="117"/>
      <c r="E25" s="117"/>
      <c r="F25" s="117"/>
      <c r="G25" s="117"/>
      <c r="H25" s="117"/>
      <c r="I25" s="117"/>
      <c r="J25" s="117"/>
      <c r="K25" s="117"/>
      <c r="L25" s="117"/>
      <c r="M25" s="118" t="s">
        <v>655</v>
      </c>
      <c r="N25" s="118"/>
      <c r="O25" s="118" t="s">
        <v>660</v>
      </c>
      <c r="P25" s="118"/>
      <c r="Q25" s="119" t="s">
        <v>51</v>
      </c>
      <c r="R25" s="119"/>
      <c r="S25" s="34" t="s">
        <v>118</v>
      </c>
      <c r="T25" s="34" t="s">
        <v>118</v>
      </c>
      <c r="U25" s="34" t="s">
        <v>659</v>
      </c>
      <c r="V25" s="34">
        <f t="shared" si="0"/>
        <v>22.4</v>
      </c>
      <c r="W25" s="35">
        <f t="shared" si="1"/>
        <v>22.4</v>
      </c>
    </row>
    <row r="26" spans="2:27" ht="43.15" customHeight="1" x14ac:dyDescent="0.2">
      <c r="B26" s="116" t="s">
        <v>658</v>
      </c>
      <c r="C26" s="117"/>
      <c r="D26" s="117"/>
      <c r="E26" s="117"/>
      <c r="F26" s="117"/>
      <c r="G26" s="117"/>
      <c r="H26" s="117"/>
      <c r="I26" s="117"/>
      <c r="J26" s="117"/>
      <c r="K26" s="117"/>
      <c r="L26" s="117"/>
      <c r="M26" s="118" t="s">
        <v>655</v>
      </c>
      <c r="N26" s="118"/>
      <c r="O26" s="118" t="s">
        <v>657</v>
      </c>
      <c r="P26" s="118"/>
      <c r="Q26" s="119" t="s">
        <v>51</v>
      </c>
      <c r="R26" s="119"/>
      <c r="S26" s="34" t="s">
        <v>118</v>
      </c>
      <c r="T26" s="34" t="s">
        <v>118</v>
      </c>
      <c r="U26" s="34" t="s">
        <v>62</v>
      </c>
      <c r="V26" s="34">
        <f t="shared" si="0"/>
        <v>0</v>
      </c>
      <c r="W26" s="35">
        <f t="shared" si="1"/>
        <v>0</v>
      </c>
    </row>
    <row r="27" spans="2:27" ht="43.15" customHeight="1" thickBot="1" x14ac:dyDescent="0.25">
      <c r="B27" s="116" t="s">
        <v>656</v>
      </c>
      <c r="C27" s="117"/>
      <c r="D27" s="117"/>
      <c r="E27" s="117"/>
      <c r="F27" s="117"/>
      <c r="G27" s="117"/>
      <c r="H27" s="117"/>
      <c r="I27" s="117"/>
      <c r="J27" s="117"/>
      <c r="K27" s="117"/>
      <c r="L27" s="117"/>
      <c r="M27" s="118" t="s">
        <v>655</v>
      </c>
      <c r="N27" s="118"/>
      <c r="O27" s="118" t="s">
        <v>343</v>
      </c>
      <c r="P27" s="118"/>
      <c r="Q27" s="119" t="s">
        <v>60</v>
      </c>
      <c r="R27" s="119"/>
      <c r="S27" s="34" t="s">
        <v>118</v>
      </c>
      <c r="T27" s="34" t="s">
        <v>118</v>
      </c>
      <c r="U27" s="34" t="s">
        <v>118</v>
      </c>
      <c r="V27" s="34">
        <f t="shared" si="0"/>
        <v>100</v>
      </c>
      <c r="W27" s="35">
        <f t="shared" si="1"/>
        <v>100</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9" t="s">
        <v>65</v>
      </c>
      <c r="C29" s="130"/>
      <c r="D29" s="130"/>
      <c r="E29" s="130"/>
      <c r="F29" s="130"/>
      <c r="G29" s="130"/>
      <c r="H29" s="130"/>
      <c r="I29" s="130"/>
      <c r="J29" s="130"/>
      <c r="K29" s="130"/>
      <c r="L29" s="130"/>
      <c r="M29" s="130"/>
      <c r="N29" s="130"/>
      <c r="O29" s="130"/>
      <c r="P29" s="130"/>
      <c r="Q29" s="131"/>
      <c r="R29" s="37" t="s">
        <v>38</v>
      </c>
      <c r="S29" s="103" t="s">
        <v>39</v>
      </c>
      <c r="T29" s="103"/>
      <c r="U29" s="54" t="s">
        <v>66</v>
      </c>
      <c r="V29" s="102" t="s">
        <v>67</v>
      </c>
      <c r="W29" s="104"/>
    </row>
    <row r="30" spans="2:27" ht="30.75" customHeight="1" thickBot="1" x14ac:dyDescent="0.25">
      <c r="B30" s="132"/>
      <c r="C30" s="133"/>
      <c r="D30" s="133"/>
      <c r="E30" s="133"/>
      <c r="F30" s="133"/>
      <c r="G30" s="133"/>
      <c r="H30" s="133"/>
      <c r="I30" s="133"/>
      <c r="J30" s="133"/>
      <c r="K30" s="133"/>
      <c r="L30" s="133"/>
      <c r="M30" s="133"/>
      <c r="N30" s="133"/>
      <c r="O30" s="133"/>
      <c r="P30" s="133"/>
      <c r="Q30" s="134"/>
      <c r="R30" s="55" t="s">
        <v>68</v>
      </c>
      <c r="S30" s="55" t="s">
        <v>68</v>
      </c>
      <c r="T30" s="55" t="s">
        <v>69</v>
      </c>
      <c r="U30" s="55" t="s">
        <v>68</v>
      </c>
      <c r="V30" s="55" t="s">
        <v>70</v>
      </c>
      <c r="W30" s="32" t="s">
        <v>60</v>
      </c>
      <c r="Y30" s="36"/>
    </row>
    <row r="31" spans="2:27" ht="23.25" customHeight="1" thickBot="1" x14ac:dyDescent="0.25">
      <c r="B31" s="135" t="s">
        <v>71</v>
      </c>
      <c r="C31" s="136"/>
      <c r="D31" s="136"/>
      <c r="E31" s="56" t="s">
        <v>653</v>
      </c>
      <c r="F31" s="56"/>
      <c r="G31" s="56"/>
      <c r="H31" s="41"/>
      <c r="I31" s="41"/>
      <c r="J31" s="41"/>
      <c r="K31" s="41"/>
      <c r="L31" s="41"/>
      <c r="M31" s="41"/>
      <c r="N31" s="41"/>
      <c r="O31" s="41"/>
      <c r="P31" s="42"/>
      <c r="Q31" s="42"/>
      <c r="R31" s="43" t="s">
        <v>654</v>
      </c>
      <c r="S31" s="44" t="s">
        <v>12</v>
      </c>
      <c r="T31" s="42"/>
      <c r="U31" s="44" t="s">
        <v>651</v>
      </c>
      <c r="V31" s="42"/>
      <c r="W31" s="45">
        <f>+IF(ISERR(U31/R31*100),"N/A",ROUND(U31/R31*100,2))</f>
        <v>59.19</v>
      </c>
    </row>
    <row r="32" spans="2:27" ht="26.25" customHeight="1" thickBot="1" x14ac:dyDescent="0.25">
      <c r="B32" s="137" t="s">
        <v>75</v>
      </c>
      <c r="C32" s="138"/>
      <c r="D32" s="138"/>
      <c r="E32" s="57" t="s">
        <v>653</v>
      </c>
      <c r="F32" s="57"/>
      <c r="G32" s="57"/>
      <c r="H32" s="47"/>
      <c r="I32" s="47"/>
      <c r="J32" s="47"/>
      <c r="K32" s="47"/>
      <c r="L32" s="47"/>
      <c r="M32" s="47"/>
      <c r="N32" s="47"/>
      <c r="O32" s="47"/>
      <c r="P32" s="48"/>
      <c r="Q32" s="48"/>
      <c r="R32" s="49" t="s">
        <v>652</v>
      </c>
      <c r="S32" s="50" t="s">
        <v>652</v>
      </c>
      <c r="T32" s="51">
        <f>+IF(ISERR(S32/R32*100),"N/A",ROUND(S32/R32*100,2))</f>
        <v>100</v>
      </c>
      <c r="U32" s="50" t="s">
        <v>651</v>
      </c>
      <c r="V32" s="51">
        <f>+IF(ISERR(U32/S32*100),"N/A",ROUND(U32/S32*100,2))</f>
        <v>83.06</v>
      </c>
      <c r="W32" s="52">
        <f>+IF(ISERR(U32/R32*100),"N/A",ROUND(U32/R32*100,2))</f>
        <v>83.06</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120" t="s">
        <v>650</v>
      </c>
      <c r="C34" s="121"/>
      <c r="D34" s="121"/>
      <c r="E34" s="121"/>
      <c r="F34" s="121"/>
      <c r="G34" s="121"/>
      <c r="H34" s="121"/>
      <c r="I34" s="121"/>
      <c r="J34" s="121"/>
      <c r="K34" s="121"/>
      <c r="L34" s="121"/>
      <c r="M34" s="121"/>
      <c r="N34" s="121"/>
      <c r="O34" s="121"/>
      <c r="P34" s="121"/>
      <c r="Q34" s="121"/>
      <c r="R34" s="121"/>
      <c r="S34" s="121"/>
      <c r="T34" s="121"/>
      <c r="U34" s="121"/>
      <c r="V34" s="121"/>
      <c r="W34" s="122"/>
    </row>
    <row r="35" spans="2:23" ht="44.45"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37.5" customHeight="1" thickTop="1" x14ac:dyDescent="0.2">
      <c r="B36" s="120" t="s">
        <v>649</v>
      </c>
      <c r="C36" s="121"/>
      <c r="D36" s="121"/>
      <c r="E36" s="121"/>
      <c r="F36" s="121"/>
      <c r="G36" s="121"/>
      <c r="H36" s="121"/>
      <c r="I36" s="121"/>
      <c r="J36" s="121"/>
      <c r="K36" s="121"/>
      <c r="L36" s="121"/>
      <c r="M36" s="121"/>
      <c r="N36" s="121"/>
      <c r="O36" s="121"/>
      <c r="P36" s="121"/>
      <c r="Q36" s="121"/>
      <c r="R36" s="121"/>
      <c r="S36" s="121"/>
      <c r="T36" s="121"/>
      <c r="U36" s="121"/>
      <c r="V36" s="121"/>
      <c r="W36" s="122"/>
    </row>
    <row r="37" spans="2:23" ht="15" customHeight="1" thickBot="1" x14ac:dyDescent="0.25">
      <c r="B37" s="123"/>
      <c r="C37" s="124"/>
      <c r="D37" s="124"/>
      <c r="E37" s="124"/>
      <c r="F37" s="124"/>
      <c r="G37" s="124"/>
      <c r="H37" s="124"/>
      <c r="I37" s="124"/>
      <c r="J37" s="124"/>
      <c r="K37" s="124"/>
      <c r="L37" s="124"/>
      <c r="M37" s="124"/>
      <c r="N37" s="124"/>
      <c r="O37" s="124"/>
      <c r="P37" s="124"/>
      <c r="Q37" s="124"/>
      <c r="R37" s="124"/>
      <c r="S37" s="124"/>
      <c r="T37" s="124"/>
      <c r="U37" s="124"/>
      <c r="V37" s="124"/>
      <c r="W37" s="125"/>
    </row>
    <row r="38" spans="2:23" ht="37.5" customHeight="1" thickTop="1" x14ac:dyDescent="0.2">
      <c r="B38" s="120" t="s">
        <v>648</v>
      </c>
      <c r="C38" s="121"/>
      <c r="D38" s="121"/>
      <c r="E38" s="121"/>
      <c r="F38" s="121"/>
      <c r="G38" s="121"/>
      <c r="H38" s="121"/>
      <c r="I38" s="121"/>
      <c r="J38" s="121"/>
      <c r="K38" s="121"/>
      <c r="L38" s="121"/>
      <c r="M38" s="121"/>
      <c r="N38" s="121"/>
      <c r="O38" s="121"/>
      <c r="P38" s="121"/>
      <c r="Q38" s="121"/>
      <c r="R38" s="121"/>
      <c r="S38" s="121"/>
      <c r="T38" s="121"/>
      <c r="U38" s="121"/>
      <c r="V38" s="121"/>
      <c r="W38" s="122"/>
    </row>
    <row r="39" spans="2:23" ht="48" customHeight="1" thickBot="1" x14ac:dyDescent="0.25">
      <c r="B39" s="126"/>
      <c r="C39" s="127"/>
      <c r="D39" s="127"/>
      <c r="E39" s="127"/>
      <c r="F39" s="127"/>
      <c r="G39" s="127"/>
      <c r="H39" s="127"/>
      <c r="I39" s="127"/>
      <c r="J39" s="127"/>
      <c r="K39" s="127"/>
      <c r="L39" s="127"/>
      <c r="M39" s="127"/>
      <c r="N39" s="127"/>
      <c r="O39" s="127"/>
      <c r="P39" s="127"/>
      <c r="Q39" s="127"/>
      <c r="R39" s="127"/>
      <c r="S39" s="127"/>
      <c r="T39" s="127"/>
      <c r="U39" s="127"/>
      <c r="V39" s="127"/>
      <c r="W39" s="128"/>
    </row>
  </sheetData>
  <mergeCells count="75">
    <mergeCell ref="B38:W39"/>
    <mergeCell ref="B29:Q30"/>
    <mergeCell ref="S29:T29"/>
    <mergeCell ref="V29:W29"/>
    <mergeCell ref="B31:D31"/>
    <mergeCell ref="B32:D32"/>
    <mergeCell ref="B34:W35"/>
    <mergeCell ref="B27:L27"/>
    <mergeCell ref="M27:N27"/>
    <mergeCell ref="O27:P27"/>
    <mergeCell ref="Q27:R27"/>
    <mergeCell ref="B36:W37"/>
    <mergeCell ref="M26:N26"/>
    <mergeCell ref="O26:P26"/>
    <mergeCell ref="Q26:R26"/>
    <mergeCell ref="B23:L23"/>
    <mergeCell ref="M23:N23"/>
    <mergeCell ref="O23:P23"/>
    <mergeCell ref="Q23:R23"/>
    <mergeCell ref="B24:L24"/>
    <mergeCell ref="M24:N24"/>
    <mergeCell ref="O24:P24"/>
    <mergeCell ref="B25:L25"/>
    <mergeCell ref="M25:N25"/>
    <mergeCell ref="O25:P25"/>
    <mergeCell ref="Q25:R25"/>
    <mergeCell ref="B26:L26"/>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5"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topLeftCell="A13"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638</v>
      </c>
      <c r="D4" s="80" t="s">
        <v>637</v>
      </c>
      <c r="E4" s="80"/>
      <c r="F4" s="80"/>
      <c r="G4" s="80"/>
      <c r="H4" s="81"/>
      <c r="I4" s="18"/>
      <c r="J4" s="82" t="s">
        <v>7</v>
      </c>
      <c r="K4" s="80"/>
      <c r="L4" s="17" t="s">
        <v>694</v>
      </c>
      <c r="M4" s="83" t="s">
        <v>693</v>
      </c>
      <c r="N4" s="83"/>
      <c r="O4" s="83"/>
      <c r="P4" s="83"/>
      <c r="Q4" s="84"/>
      <c r="R4" s="19"/>
      <c r="S4" s="85" t="s">
        <v>10</v>
      </c>
      <c r="T4" s="86"/>
      <c r="U4" s="86"/>
      <c r="V4" s="87" t="s">
        <v>681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685</v>
      </c>
      <c r="D6" s="89" t="s">
        <v>692</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15737</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691</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670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690</v>
      </c>
      <c r="C21" s="117"/>
      <c r="D21" s="117"/>
      <c r="E21" s="117"/>
      <c r="F21" s="117"/>
      <c r="G21" s="117"/>
      <c r="H21" s="117"/>
      <c r="I21" s="117"/>
      <c r="J21" s="117"/>
      <c r="K21" s="117"/>
      <c r="L21" s="117"/>
      <c r="M21" s="118" t="s">
        <v>685</v>
      </c>
      <c r="N21" s="118"/>
      <c r="O21" s="118" t="s">
        <v>689</v>
      </c>
      <c r="P21" s="118"/>
      <c r="Q21" s="119" t="s">
        <v>46</v>
      </c>
      <c r="R21" s="119"/>
      <c r="S21" s="34" t="s">
        <v>688</v>
      </c>
      <c r="T21" s="34" t="s">
        <v>688</v>
      </c>
      <c r="U21" s="34" t="s">
        <v>687</v>
      </c>
      <c r="V21" s="34">
        <f>+IF(ISERR(U21/T21*100),"N/A",ROUND(U21/T21*100,2))</f>
        <v>102.26</v>
      </c>
      <c r="W21" s="35">
        <f>+IF(ISERR(U21/S21*100),"N/A",ROUND(U21/S21*100,2))</f>
        <v>102.26</v>
      </c>
    </row>
    <row r="22" spans="2:27" ht="56.25" customHeight="1" thickBot="1" x14ac:dyDescent="0.25">
      <c r="B22" s="116" t="s">
        <v>686</v>
      </c>
      <c r="C22" s="117"/>
      <c r="D22" s="117"/>
      <c r="E22" s="117"/>
      <c r="F22" s="117"/>
      <c r="G22" s="117"/>
      <c r="H22" s="117"/>
      <c r="I22" s="117"/>
      <c r="J22" s="117"/>
      <c r="K22" s="117"/>
      <c r="L22" s="117"/>
      <c r="M22" s="118" t="s">
        <v>685</v>
      </c>
      <c r="N22" s="118"/>
      <c r="O22" s="118" t="s">
        <v>684</v>
      </c>
      <c r="P22" s="118"/>
      <c r="Q22" s="119" t="s">
        <v>46</v>
      </c>
      <c r="R22" s="119"/>
      <c r="S22" s="34" t="s">
        <v>683</v>
      </c>
      <c r="T22" s="34" t="s">
        <v>683</v>
      </c>
      <c r="U22" s="34" t="s">
        <v>682</v>
      </c>
      <c r="V22" s="34">
        <f>+IF(ISERR(U22/T22*100),"N/A",ROUND(U22/T22*100,2))</f>
        <v>100.7</v>
      </c>
      <c r="W22" s="35">
        <f>+IF(ISERR(U22/S22*100),"N/A",ROUND(U22/S22*100,2))</f>
        <v>100.7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680</v>
      </c>
      <c r="F26" s="56"/>
      <c r="G26" s="56"/>
      <c r="H26" s="41"/>
      <c r="I26" s="41"/>
      <c r="J26" s="41"/>
      <c r="K26" s="41"/>
      <c r="L26" s="41"/>
      <c r="M26" s="41"/>
      <c r="N26" s="41"/>
      <c r="O26" s="41"/>
      <c r="P26" s="42"/>
      <c r="Q26" s="42"/>
      <c r="R26" s="43" t="s">
        <v>681</v>
      </c>
      <c r="S26" s="44" t="s">
        <v>12</v>
      </c>
      <c r="T26" s="42"/>
      <c r="U26" s="44" t="s">
        <v>678</v>
      </c>
      <c r="V26" s="42"/>
      <c r="W26" s="45">
        <f>+IF(ISERR(U26/R26*100),"N/A",ROUND(U26/R26*100,2))</f>
        <v>92.02</v>
      </c>
    </row>
    <row r="27" spans="2:27" ht="26.25" customHeight="1" thickBot="1" x14ac:dyDescent="0.25">
      <c r="B27" s="137" t="s">
        <v>75</v>
      </c>
      <c r="C27" s="138"/>
      <c r="D27" s="138"/>
      <c r="E27" s="57" t="s">
        <v>680</v>
      </c>
      <c r="F27" s="57"/>
      <c r="G27" s="57"/>
      <c r="H27" s="47"/>
      <c r="I27" s="47"/>
      <c r="J27" s="47"/>
      <c r="K27" s="47"/>
      <c r="L27" s="47"/>
      <c r="M27" s="47"/>
      <c r="N27" s="47"/>
      <c r="O27" s="47"/>
      <c r="P27" s="48"/>
      <c r="Q27" s="48"/>
      <c r="R27" s="49" t="s">
        <v>679</v>
      </c>
      <c r="S27" s="50" t="s">
        <v>679</v>
      </c>
      <c r="T27" s="51">
        <f>+IF(ISERR(S27/R27*100),"N/A",ROUND(S27/R27*100,2))</f>
        <v>100</v>
      </c>
      <c r="U27" s="50" t="s">
        <v>678</v>
      </c>
      <c r="V27" s="51">
        <f>+IF(ISERR(U27/S27*100),"N/A",ROUND(U27/S27*100,2))</f>
        <v>99.74</v>
      </c>
      <c r="W27" s="52">
        <f>+IF(ISERR(U27/R27*100),"N/A",ROUND(U27/R27*100,2))</f>
        <v>99.74</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677</v>
      </c>
      <c r="C29" s="121"/>
      <c r="D29" s="121"/>
      <c r="E29" s="121"/>
      <c r="F29" s="121"/>
      <c r="G29" s="121"/>
      <c r="H29" s="121"/>
      <c r="I29" s="121"/>
      <c r="J29" s="121"/>
      <c r="K29" s="121"/>
      <c r="L29" s="121"/>
      <c r="M29" s="121"/>
      <c r="N29" s="121"/>
      <c r="O29" s="121"/>
      <c r="P29" s="121"/>
      <c r="Q29" s="121"/>
      <c r="R29" s="121"/>
      <c r="S29" s="121"/>
      <c r="T29" s="121"/>
      <c r="U29" s="121"/>
      <c r="V29" s="121"/>
      <c r="W29" s="122"/>
    </row>
    <row r="30" spans="2:27" ht="37.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676</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675</v>
      </c>
      <c r="C33" s="121"/>
      <c r="D33" s="121"/>
      <c r="E33" s="121"/>
      <c r="F33" s="121"/>
      <c r="G33" s="121"/>
      <c r="H33" s="121"/>
      <c r="I33" s="121"/>
      <c r="J33" s="121"/>
      <c r="K33" s="121"/>
      <c r="L33" s="121"/>
      <c r="M33" s="121"/>
      <c r="N33" s="121"/>
      <c r="O33" s="121"/>
      <c r="P33" s="121"/>
      <c r="Q33" s="121"/>
      <c r="R33" s="121"/>
      <c r="S33" s="121"/>
      <c r="T33" s="121"/>
      <c r="U33" s="121"/>
      <c r="V33" s="121"/>
      <c r="W33" s="122"/>
    </row>
    <row r="34" spans="2:23" ht="33.6" customHeight="1"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3:W34"/>
    <mergeCell ref="B22:L22"/>
    <mergeCell ref="M22:N22"/>
    <mergeCell ref="O22:P22"/>
    <mergeCell ref="Q22:R22"/>
    <mergeCell ref="B24:Q25"/>
    <mergeCell ref="B31:W32"/>
    <mergeCell ref="V24:W24"/>
    <mergeCell ref="B26:D26"/>
    <mergeCell ref="B27:D27"/>
    <mergeCell ref="B29:W30"/>
    <mergeCell ref="B21:L21"/>
    <mergeCell ref="M21:N21"/>
    <mergeCell ref="O21:P21"/>
    <mergeCell ref="Q21:R21"/>
    <mergeCell ref="S24:T24"/>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topLeftCell="A10"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9.45" customHeight="1" thickTop="1" thickBot="1" x14ac:dyDescent="0.25">
      <c r="A4" s="15"/>
      <c r="B4" s="16" t="s">
        <v>4</v>
      </c>
      <c r="C4" s="17" t="s">
        <v>638</v>
      </c>
      <c r="D4" s="80" t="s">
        <v>637</v>
      </c>
      <c r="E4" s="80"/>
      <c r="F4" s="80"/>
      <c r="G4" s="80"/>
      <c r="H4" s="81"/>
      <c r="I4" s="18"/>
      <c r="J4" s="82" t="s">
        <v>7</v>
      </c>
      <c r="K4" s="80"/>
      <c r="L4" s="17" t="s">
        <v>711</v>
      </c>
      <c r="M4" s="83" t="s">
        <v>710</v>
      </c>
      <c r="N4" s="83"/>
      <c r="O4" s="83"/>
      <c r="P4" s="83"/>
      <c r="Q4" s="84"/>
      <c r="R4" s="19"/>
      <c r="S4" s="85" t="s">
        <v>10</v>
      </c>
      <c r="T4" s="86"/>
      <c r="U4" s="86"/>
      <c r="V4" s="87" t="s">
        <v>709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685</v>
      </c>
      <c r="D6" s="89" t="s">
        <v>692</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36000</v>
      </c>
      <c r="K8" s="26">
        <v>39000</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708</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670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707</v>
      </c>
      <c r="C21" s="117"/>
      <c r="D21" s="117"/>
      <c r="E21" s="117"/>
      <c r="F21" s="117"/>
      <c r="G21" s="117"/>
      <c r="H21" s="117"/>
      <c r="I21" s="117"/>
      <c r="J21" s="117"/>
      <c r="K21" s="117"/>
      <c r="L21" s="117"/>
      <c r="M21" s="118" t="s">
        <v>685</v>
      </c>
      <c r="N21" s="118"/>
      <c r="O21" s="118" t="s">
        <v>706</v>
      </c>
      <c r="P21" s="118"/>
      <c r="Q21" s="119" t="s">
        <v>60</v>
      </c>
      <c r="R21" s="119"/>
      <c r="S21" s="34" t="s">
        <v>705</v>
      </c>
      <c r="T21" s="34" t="s">
        <v>705</v>
      </c>
      <c r="U21" s="34" t="s">
        <v>704</v>
      </c>
      <c r="V21" s="34">
        <f>+IF(ISERR(U21/T21*100),"N/A",ROUND(U21/T21*100,2))</f>
        <v>93.57</v>
      </c>
      <c r="W21" s="35">
        <f>+IF(ISERR(U21/S21*100),"N/A",ROUND(U21/S21*100,2))</f>
        <v>93.57</v>
      </c>
    </row>
    <row r="22" spans="2:27" ht="56.25" customHeight="1" thickBot="1" x14ac:dyDescent="0.25">
      <c r="B22" s="116" t="s">
        <v>703</v>
      </c>
      <c r="C22" s="117"/>
      <c r="D22" s="117"/>
      <c r="E22" s="117"/>
      <c r="F22" s="117"/>
      <c r="G22" s="117"/>
      <c r="H22" s="117"/>
      <c r="I22" s="117"/>
      <c r="J22" s="117"/>
      <c r="K22" s="117"/>
      <c r="L22" s="117"/>
      <c r="M22" s="118" t="s">
        <v>685</v>
      </c>
      <c r="N22" s="118"/>
      <c r="O22" s="118" t="s">
        <v>702</v>
      </c>
      <c r="P22" s="118"/>
      <c r="Q22" s="119" t="s">
        <v>51</v>
      </c>
      <c r="R22" s="119"/>
      <c r="S22" s="34" t="s">
        <v>563</v>
      </c>
      <c r="T22" s="34" t="s">
        <v>563</v>
      </c>
      <c r="U22" s="34" t="s">
        <v>701</v>
      </c>
      <c r="V22" s="34">
        <f>+IF(ISERR(U22/T22*100),"N/A",ROUND(U22/T22*100,2))</f>
        <v>97.19</v>
      </c>
      <c r="W22" s="35">
        <f>+IF(ISERR(U22/S22*100),"N/A",ROUND(U22/S22*100,2))</f>
        <v>97.19</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680</v>
      </c>
      <c r="F26" s="56"/>
      <c r="G26" s="56"/>
      <c r="H26" s="41"/>
      <c r="I26" s="41"/>
      <c r="J26" s="41"/>
      <c r="K26" s="41"/>
      <c r="L26" s="41"/>
      <c r="M26" s="41"/>
      <c r="N26" s="41"/>
      <c r="O26" s="41"/>
      <c r="P26" s="42"/>
      <c r="Q26" s="42"/>
      <c r="R26" s="43" t="s">
        <v>700</v>
      </c>
      <c r="S26" s="44" t="s">
        <v>12</v>
      </c>
      <c r="T26" s="42"/>
      <c r="U26" s="44" t="s">
        <v>698</v>
      </c>
      <c r="V26" s="42"/>
      <c r="W26" s="45">
        <f>+IF(ISERR(U26/R26*100),"N/A",ROUND(U26/R26*100,2))</f>
        <v>95.79</v>
      </c>
    </row>
    <row r="27" spans="2:27" ht="26.25" customHeight="1" thickBot="1" x14ac:dyDescent="0.25">
      <c r="B27" s="137" t="s">
        <v>75</v>
      </c>
      <c r="C27" s="138"/>
      <c r="D27" s="138"/>
      <c r="E27" s="57" t="s">
        <v>680</v>
      </c>
      <c r="F27" s="57"/>
      <c r="G27" s="57"/>
      <c r="H27" s="47"/>
      <c r="I27" s="47"/>
      <c r="J27" s="47"/>
      <c r="K27" s="47"/>
      <c r="L27" s="47"/>
      <c r="M27" s="47"/>
      <c r="N27" s="47"/>
      <c r="O27" s="47"/>
      <c r="P27" s="48"/>
      <c r="Q27" s="48"/>
      <c r="R27" s="49" t="s">
        <v>699</v>
      </c>
      <c r="S27" s="50" t="s">
        <v>699</v>
      </c>
      <c r="T27" s="51">
        <f>+IF(ISERR(S27/R27*100),"N/A",ROUND(S27/R27*100,2))</f>
        <v>100</v>
      </c>
      <c r="U27" s="50" t="s">
        <v>698</v>
      </c>
      <c r="V27" s="51">
        <f>+IF(ISERR(U27/S27*100),"N/A",ROUND(U27/S27*100,2))</f>
        <v>98.03</v>
      </c>
      <c r="W27" s="52">
        <f>+IF(ISERR(U27/R27*100),"N/A",ROUND(U27/R27*100,2))</f>
        <v>98.03</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697</v>
      </c>
      <c r="C29" s="121"/>
      <c r="D29" s="121"/>
      <c r="E29" s="121"/>
      <c r="F29" s="121"/>
      <c r="G29" s="121"/>
      <c r="H29" s="121"/>
      <c r="I29" s="121"/>
      <c r="J29" s="121"/>
      <c r="K29" s="121"/>
      <c r="L29" s="121"/>
      <c r="M29" s="121"/>
      <c r="N29" s="121"/>
      <c r="O29" s="121"/>
      <c r="P29" s="121"/>
      <c r="Q29" s="121"/>
      <c r="R29" s="121"/>
      <c r="S29" s="121"/>
      <c r="T29" s="121"/>
      <c r="U29" s="121"/>
      <c r="V29" s="121"/>
      <c r="W29" s="122"/>
    </row>
    <row r="30" spans="2:27" ht="33.6"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696</v>
      </c>
      <c r="C31" s="121"/>
      <c r="D31" s="121"/>
      <c r="E31" s="121"/>
      <c r="F31" s="121"/>
      <c r="G31" s="121"/>
      <c r="H31" s="121"/>
      <c r="I31" s="121"/>
      <c r="J31" s="121"/>
      <c r="K31" s="121"/>
      <c r="L31" s="121"/>
      <c r="M31" s="121"/>
      <c r="N31" s="121"/>
      <c r="O31" s="121"/>
      <c r="P31" s="121"/>
      <c r="Q31" s="121"/>
      <c r="R31" s="121"/>
      <c r="S31" s="121"/>
      <c r="T31" s="121"/>
      <c r="U31" s="121"/>
      <c r="V31" s="121"/>
      <c r="W31" s="122"/>
    </row>
    <row r="32" spans="2:27" ht="32.450000000000003"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695</v>
      </c>
      <c r="C33" s="121"/>
      <c r="D33" s="121"/>
      <c r="E33" s="121"/>
      <c r="F33" s="121"/>
      <c r="G33" s="121"/>
      <c r="H33" s="121"/>
      <c r="I33" s="121"/>
      <c r="J33" s="121"/>
      <c r="K33" s="121"/>
      <c r="L33" s="121"/>
      <c r="M33" s="121"/>
      <c r="N33" s="121"/>
      <c r="O33" s="121"/>
      <c r="P33" s="121"/>
      <c r="Q33" s="121"/>
      <c r="R33" s="121"/>
      <c r="S33" s="121"/>
      <c r="T33" s="121"/>
      <c r="U33" s="121"/>
      <c r="V33" s="121"/>
      <c r="W33" s="122"/>
    </row>
    <row r="34" spans="2:23" ht="43.9" customHeight="1"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3:W34"/>
    <mergeCell ref="B22:L22"/>
    <mergeCell ref="M22:N22"/>
    <mergeCell ref="O22:P22"/>
    <mergeCell ref="Q22:R22"/>
    <mergeCell ref="B24:Q25"/>
    <mergeCell ref="B31:W32"/>
    <mergeCell ref="V24:W24"/>
    <mergeCell ref="B26:D26"/>
    <mergeCell ref="B27:D27"/>
    <mergeCell ref="B29:W30"/>
    <mergeCell ref="B21:L21"/>
    <mergeCell ref="M21:N21"/>
    <mergeCell ref="O21:P21"/>
    <mergeCell ref="Q21:R21"/>
    <mergeCell ref="S24:T24"/>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topLeftCell="A16"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3.5" customHeight="1" thickTop="1" thickBot="1" x14ac:dyDescent="0.25">
      <c r="A4" s="15"/>
      <c r="B4" s="16" t="s">
        <v>4</v>
      </c>
      <c r="C4" s="17" t="s">
        <v>638</v>
      </c>
      <c r="D4" s="80" t="s">
        <v>637</v>
      </c>
      <c r="E4" s="80"/>
      <c r="F4" s="80"/>
      <c r="G4" s="80"/>
      <c r="H4" s="81"/>
      <c r="I4" s="18"/>
      <c r="J4" s="82" t="s">
        <v>7</v>
      </c>
      <c r="K4" s="80"/>
      <c r="L4" s="17" t="s">
        <v>728</v>
      </c>
      <c r="M4" s="83" t="s">
        <v>727</v>
      </c>
      <c r="N4" s="83"/>
      <c r="O4" s="83"/>
      <c r="P4" s="83"/>
      <c r="Q4" s="84"/>
      <c r="R4" s="19"/>
      <c r="S4" s="85" t="s">
        <v>10</v>
      </c>
      <c r="T4" s="86"/>
      <c r="U4" s="86"/>
      <c r="V4" s="87" t="s">
        <v>726</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722</v>
      </c>
      <c r="D6" s="89" t="s">
        <v>725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68.75" customHeight="1" thickTop="1" thickBot="1" x14ac:dyDescent="0.25">
      <c r="B10" s="27" t="s">
        <v>20</v>
      </c>
      <c r="C10" s="91" t="s">
        <v>724</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670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723</v>
      </c>
      <c r="C21" s="117"/>
      <c r="D21" s="117"/>
      <c r="E21" s="117"/>
      <c r="F21" s="117"/>
      <c r="G21" s="117"/>
      <c r="H21" s="117"/>
      <c r="I21" s="117"/>
      <c r="J21" s="117"/>
      <c r="K21" s="117"/>
      <c r="L21" s="117"/>
      <c r="M21" s="118" t="s">
        <v>722</v>
      </c>
      <c r="N21" s="118"/>
      <c r="O21" s="118" t="s">
        <v>69</v>
      </c>
      <c r="P21" s="118"/>
      <c r="Q21" s="119" t="s">
        <v>51</v>
      </c>
      <c r="R21" s="119"/>
      <c r="S21" s="34" t="s">
        <v>721</v>
      </c>
      <c r="T21" s="34" t="s">
        <v>118</v>
      </c>
      <c r="U21" s="34" t="s">
        <v>720</v>
      </c>
      <c r="V21" s="34">
        <f>+IF(ISERR(U21/T21*100),"N/A",ROUND(U21/T21*100,2))</f>
        <v>123.2</v>
      </c>
      <c r="W21" s="35">
        <f>+IF(ISERR(U21/S21*100),"N/A",ROUND(U21/S21*100,2))</f>
        <v>0.41</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718</v>
      </c>
      <c r="F25" s="56"/>
      <c r="G25" s="56"/>
      <c r="H25" s="41"/>
      <c r="I25" s="41"/>
      <c r="J25" s="41"/>
      <c r="K25" s="41"/>
      <c r="L25" s="41"/>
      <c r="M25" s="41"/>
      <c r="N25" s="41"/>
      <c r="O25" s="41"/>
      <c r="P25" s="42"/>
      <c r="Q25" s="42"/>
      <c r="R25" s="43" t="s">
        <v>719</v>
      </c>
      <c r="S25" s="44" t="s">
        <v>12</v>
      </c>
      <c r="T25" s="42"/>
      <c r="U25" s="44" t="s">
        <v>715</v>
      </c>
      <c r="V25" s="42"/>
      <c r="W25" s="45">
        <f>+IF(ISERR(U25/R25*100),"N/A",ROUND(U25/R25*100,2))</f>
        <v>63.26</v>
      </c>
    </row>
    <row r="26" spans="2:27" ht="26.25" customHeight="1" thickBot="1" x14ac:dyDescent="0.25">
      <c r="B26" s="137" t="s">
        <v>75</v>
      </c>
      <c r="C26" s="138"/>
      <c r="D26" s="138"/>
      <c r="E26" s="57" t="s">
        <v>718</v>
      </c>
      <c r="F26" s="57"/>
      <c r="G26" s="57"/>
      <c r="H26" s="47"/>
      <c r="I26" s="47"/>
      <c r="J26" s="47"/>
      <c r="K26" s="47"/>
      <c r="L26" s="47"/>
      <c r="M26" s="47"/>
      <c r="N26" s="47"/>
      <c r="O26" s="47"/>
      <c r="P26" s="48"/>
      <c r="Q26" s="48"/>
      <c r="R26" s="49" t="s">
        <v>717</v>
      </c>
      <c r="S26" s="50" t="s">
        <v>716</v>
      </c>
      <c r="T26" s="51">
        <f>+IF(ISERR(S26/R26*100),"N/A",ROUND(S26/R26*100,2))</f>
        <v>100</v>
      </c>
      <c r="U26" s="50" t="s">
        <v>715</v>
      </c>
      <c r="V26" s="51">
        <f>+IF(ISERR(U26/S26*100),"N/A",ROUND(U26/S26*100,2))</f>
        <v>95.95</v>
      </c>
      <c r="W26" s="52">
        <f>+IF(ISERR(U26/R26*100),"N/A",ROUND(U26/R26*100,2))</f>
        <v>95.95</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8" customHeight="1" thickTop="1" x14ac:dyDescent="0.2">
      <c r="B28" s="120" t="s">
        <v>714</v>
      </c>
      <c r="C28" s="121"/>
      <c r="D28" s="121"/>
      <c r="E28" s="121"/>
      <c r="F28" s="121"/>
      <c r="G28" s="121"/>
      <c r="H28" s="121"/>
      <c r="I28" s="121"/>
      <c r="J28" s="121"/>
      <c r="K28" s="121"/>
      <c r="L28" s="121"/>
      <c r="M28" s="121"/>
      <c r="N28" s="121"/>
      <c r="O28" s="121"/>
      <c r="P28" s="121"/>
      <c r="Q28" s="121"/>
      <c r="R28" s="121"/>
      <c r="S28" s="121"/>
      <c r="T28" s="121"/>
      <c r="U28" s="121"/>
      <c r="V28" s="121"/>
      <c r="W28" s="122"/>
    </row>
    <row r="29" spans="2:27" ht="36"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15" customHeight="1" thickTop="1" x14ac:dyDescent="0.2">
      <c r="B30" s="120" t="s">
        <v>713</v>
      </c>
      <c r="C30" s="121"/>
      <c r="D30" s="121"/>
      <c r="E30" s="121"/>
      <c r="F30" s="121"/>
      <c r="G30" s="121"/>
      <c r="H30" s="121"/>
      <c r="I30" s="121"/>
      <c r="J30" s="121"/>
      <c r="K30" s="121"/>
      <c r="L30" s="121"/>
      <c r="M30" s="121"/>
      <c r="N30" s="121"/>
      <c r="O30" s="121"/>
      <c r="P30" s="121"/>
      <c r="Q30" s="121"/>
      <c r="R30" s="121"/>
      <c r="S30" s="121"/>
      <c r="T30" s="121"/>
      <c r="U30" s="121"/>
      <c r="V30" s="121"/>
      <c r="W30" s="122"/>
    </row>
    <row r="31" spans="2:27" ht="65.4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712</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topLeftCell="A10"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638</v>
      </c>
      <c r="D4" s="80" t="s">
        <v>637</v>
      </c>
      <c r="E4" s="80"/>
      <c r="F4" s="80"/>
      <c r="G4" s="80"/>
      <c r="H4" s="81"/>
      <c r="I4" s="18"/>
      <c r="J4" s="82" t="s">
        <v>7</v>
      </c>
      <c r="K4" s="80"/>
      <c r="L4" s="17" t="s">
        <v>747</v>
      </c>
      <c r="M4" s="83" t="s">
        <v>746</v>
      </c>
      <c r="N4" s="83"/>
      <c r="O4" s="83"/>
      <c r="P4" s="83"/>
      <c r="Q4" s="84"/>
      <c r="R4" s="19"/>
      <c r="S4" s="85" t="s">
        <v>10</v>
      </c>
      <c r="T4" s="86"/>
      <c r="U4" s="86"/>
      <c r="V4" s="87" t="s">
        <v>735</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739</v>
      </c>
      <c r="D6" s="89" t="s">
        <v>745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1100</v>
      </c>
      <c r="K8" s="26">
        <v>1300</v>
      </c>
      <c r="L8" s="26" t="s">
        <v>744</v>
      </c>
      <c r="M8" s="26" t="s">
        <v>743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742</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741</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740</v>
      </c>
      <c r="C21" s="117"/>
      <c r="D21" s="117"/>
      <c r="E21" s="117"/>
      <c r="F21" s="117"/>
      <c r="G21" s="117"/>
      <c r="H21" s="117"/>
      <c r="I21" s="117"/>
      <c r="J21" s="117"/>
      <c r="K21" s="117"/>
      <c r="L21" s="117"/>
      <c r="M21" s="118" t="s">
        <v>739</v>
      </c>
      <c r="N21" s="118"/>
      <c r="O21" s="118" t="s">
        <v>738</v>
      </c>
      <c r="P21" s="118"/>
      <c r="Q21" s="119" t="s">
        <v>51</v>
      </c>
      <c r="R21" s="119"/>
      <c r="S21" s="34" t="s">
        <v>737</v>
      </c>
      <c r="T21" s="34" t="s">
        <v>737</v>
      </c>
      <c r="U21" s="34" t="s">
        <v>736</v>
      </c>
      <c r="V21" s="34">
        <f>+IF(ISERR(U21/T21*100),"N/A",ROUND(U21/T21*100,2))</f>
        <v>103.67</v>
      </c>
      <c r="W21" s="35">
        <f>+IF(ISERR(U21/S21*100),"N/A",ROUND(U21/S21*100,2))</f>
        <v>103.67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734</v>
      </c>
      <c r="F25" s="56"/>
      <c r="G25" s="56"/>
      <c r="H25" s="41"/>
      <c r="I25" s="41"/>
      <c r="J25" s="41"/>
      <c r="K25" s="41"/>
      <c r="L25" s="41"/>
      <c r="M25" s="41"/>
      <c r="N25" s="41"/>
      <c r="O25" s="41"/>
      <c r="P25" s="42"/>
      <c r="Q25" s="42"/>
      <c r="R25" s="43" t="s">
        <v>735</v>
      </c>
      <c r="S25" s="44" t="s">
        <v>12</v>
      </c>
      <c r="T25" s="42"/>
      <c r="U25" s="44" t="s">
        <v>732</v>
      </c>
      <c r="V25" s="42"/>
      <c r="W25" s="45">
        <f>+IF(ISERR(U25/R25*100),"N/A",ROUND(U25/R25*100,2))</f>
        <v>90.63</v>
      </c>
    </row>
    <row r="26" spans="2:27" ht="26.25" customHeight="1" thickBot="1" x14ac:dyDescent="0.25">
      <c r="B26" s="137" t="s">
        <v>75</v>
      </c>
      <c r="C26" s="138"/>
      <c r="D26" s="138"/>
      <c r="E26" s="57" t="s">
        <v>734</v>
      </c>
      <c r="F26" s="57"/>
      <c r="G26" s="57"/>
      <c r="H26" s="47"/>
      <c r="I26" s="47"/>
      <c r="J26" s="47"/>
      <c r="K26" s="47"/>
      <c r="L26" s="47"/>
      <c r="M26" s="47"/>
      <c r="N26" s="47"/>
      <c r="O26" s="47"/>
      <c r="P26" s="48"/>
      <c r="Q26" s="48"/>
      <c r="R26" s="49" t="s">
        <v>733</v>
      </c>
      <c r="S26" s="50" t="s">
        <v>732</v>
      </c>
      <c r="T26" s="51">
        <f>+IF(ISERR(S26/R26*100),"N/A",ROUND(S26/R26*100,2))</f>
        <v>100</v>
      </c>
      <c r="U26" s="50" t="s">
        <v>732</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731</v>
      </c>
      <c r="C28" s="121"/>
      <c r="D28" s="121"/>
      <c r="E28" s="121"/>
      <c r="F28" s="121"/>
      <c r="G28" s="121"/>
      <c r="H28" s="121"/>
      <c r="I28" s="121"/>
      <c r="J28" s="121"/>
      <c r="K28" s="121"/>
      <c r="L28" s="121"/>
      <c r="M28" s="121"/>
      <c r="N28" s="121"/>
      <c r="O28" s="121"/>
      <c r="P28" s="121"/>
      <c r="Q28" s="121"/>
      <c r="R28" s="121"/>
      <c r="S28" s="121"/>
      <c r="T28" s="121"/>
      <c r="U28" s="121"/>
      <c r="V28" s="121"/>
      <c r="W28" s="122"/>
    </row>
    <row r="29" spans="2:27" ht="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730</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729</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B32:W33"/>
    <mergeCell ref="B23:Q24"/>
    <mergeCell ref="S23:T23"/>
    <mergeCell ref="V23:W23"/>
    <mergeCell ref="B25:D25"/>
    <mergeCell ref="B26:D26"/>
    <mergeCell ref="B28:W29"/>
    <mergeCell ref="C16:W16"/>
    <mergeCell ref="B18:T18"/>
    <mergeCell ref="U18:W18"/>
    <mergeCell ref="B19:L20"/>
    <mergeCell ref="M19:N20"/>
    <mergeCell ref="B21:L21"/>
    <mergeCell ref="M21:N21"/>
    <mergeCell ref="O21:P21"/>
    <mergeCell ref="Q21:R21"/>
    <mergeCell ref="B30:W31"/>
    <mergeCell ref="B13:I13"/>
    <mergeCell ref="K13:Q13"/>
    <mergeCell ref="S13:W13"/>
    <mergeCell ref="W19:W20"/>
    <mergeCell ref="C14:I14"/>
    <mergeCell ref="L14:Q14"/>
    <mergeCell ref="T14:W14"/>
    <mergeCell ref="C15:I15"/>
    <mergeCell ref="L15:Q15"/>
    <mergeCell ref="T15:W15"/>
    <mergeCell ref="O19:P20"/>
    <mergeCell ref="Q19:R20"/>
    <mergeCell ref="S19:S20"/>
    <mergeCell ref="T19:T20"/>
    <mergeCell ref="U19:U20"/>
    <mergeCell ref="V19:V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4"/>
  <sheetViews>
    <sheetView tabSelected="1" view="pageBreakPreview" topLeftCell="A31"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638</v>
      </c>
      <c r="D4" s="80" t="s">
        <v>637</v>
      </c>
      <c r="E4" s="80"/>
      <c r="F4" s="80"/>
      <c r="G4" s="80"/>
      <c r="H4" s="81"/>
      <c r="I4" s="18"/>
      <c r="J4" s="82" t="s">
        <v>7</v>
      </c>
      <c r="K4" s="80"/>
      <c r="L4" s="17" t="s">
        <v>829</v>
      </c>
      <c r="M4" s="83" t="s">
        <v>828</v>
      </c>
      <c r="N4" s="83"/>
      <c r="O4" s="83"/>
      <c r="P4" s="83"/>
      <c r="Q4" s="84"/>
      <c r="R4" s="19"/>
      <c r="S4" s="85" t="s">
        <v>10</v>
      </c>
      <c r="T4" s="86"/>
      <c r="U4" s="86"/>
      <c r="V4" s="87" t="s">
        <v>827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755</v>
      </c>
      <c r="D6" s="89" t="s">
        <v>826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76877</v>
      </c>
      <c r="K8" s="26">
        <v>58732</v>
      </c>
      <c r="L8" s="26">
        <v>74200</v>
      </c>
      <c r="M8" s="26">
        <v>55000</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77.75" customHeight="1" thickTop="1" thickBot="1" x14ac:dyDescent="0.25">
      <c r="B10" s="27" t="s">
        <v>20</v>
      </c>
      <c r="C10" s="91" t="s">
        <v>825</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670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41.45" customHeight="1" x14ac:dyDescent="0.2">
      <c r="B21" s="116" t="s">
        <v>824</v>
      </c>
      <c r="C21" s="117"/>
      <c r="D21" s="117"/>
      <c r="E21" s="117"/>
      <c r="F21" s="117"/>
      <c r="G21" s="117"/>
      <c r="H21" s="117"/>
      <c r="I21" s="117"/>
      <c r="J21" s="117"/>
      <c r="K21" s="117"/>
      <c r="L21" s="117"/>
      <c r="M21" s="118" t="s">
        <v>755</v>
      </c>
      <c r="N21" s="118"/>
      <c r="O21" s="118" t="s">
        <v>820</v>
      </c>
      <c r="P21" s="118"/>
      <c r="Q21" s="119" t="s">
        <v>51</v>
      </c>
      <c r="R21" s="119"/>
      <c r="S21" s="34" t="s">
        <v>823</v>
      </c>
      <c r="T21" s="34" t="s">
        <v>823</v>
      </c>
      <c r="U21" s="34" t="s">
        <v>822</v>
      </c>
      <c r="V21" s="34">
        <f t="shared" ref="V21:V41" si="0">+IF(ISERR(U21/T21*100),"N/A",ROUND(U21/T21*100,2))</f>
        <v>98.27</v>
      </c>
      <c r="W21" s="35">
        <f t="shared" ref="W21:W41" si="1">+IF(ISERR(U21/S21*100),"N/A",ROUND(U21/S21*100,2))</f>
        <v>98.27</v>
      </c>
    </row>
    <row r="22" spans="2:27" ht="41.45" customHeight="1" x14ac:dyDescent="0.2">
      <c r="B22" s="116" t="s">
        <v>821</v>
      </c>
      <c r="C22" s="117"/>
      <c r="D22" s="117"/>
      <c r="E22" s="117"/>
      <c r="F22" s="117"/>
      <c r="G22" s="117"/>
      <c r="H22" s="117"/>
      <c r="I22" s="117"/>
      <c r="J22" s="117"/>
      <c r="K22" s="117"/>
      <c r="L22" s="117"/>
      <c r="M22" s="118" t="s">
        <v>755</v>
      </c>
      <c r="N22" s="118"/>
      <c r="O22" s="118" t="s">
        <v>820</v>
      </c>
      <c r="P22" s="118"/>
      <c r="Q22" s="119" t="s">
        <v>51</v>
      </c>
      <c r="R22" s="119"/>
      <c r="S22" s="34" t="s">
        <v>819</v>
      </c>
      <c r="T22" s="34" t="s">
        <v>819</v>
      </c>
      <c r="U22" s="34" t="s">
        <v>818</v>
      </c>
      <c r="V22" s="34">
        <f t="shared" si="0"/>
        <v>102.74</v>
      </c>
      <c r="W22" s="35">
        <f t="shared" si="1"/>
        <v>102.74</v>
      </c>
    </row>
    <row r="23" spans="2:27" ht="41.45" customHeight="1" x14ac:dyDescent="0.2">
      <c r="B23" s="116" t="s">
        <v>817</v>
      </c>
      <c r="C23" s="117"/>
      <c r="D23" s="117"/>
      <c r="E23" s="117"/>
      <c r="F23" s="117"/>
      <c r="G23" s="117"/>
      <c r="H23" s="117"/>
      <c r="I23" s="117"/>
      <c r="J23" s="117"/>
      <c r="K23" s="117"/>
      <c r="L23" s="117"/>
      <c r="M23" s="118" t="s">
        <v>755</v>
      </c>
      <c r="N23" s="118"/>
      <c r="O23" s="118" t="s">
        <v>816</v>
      </c>
      <c r="P23" s="118"/>
      <c r="Q23" s="119" t="s">
        <v>51</v>
      </c>
      <c r="R23" s="119"/>
      <c r="S23" s="34" t="s">
        <v>659</v>
      </c>
      <c r="T23" s="34" t="s">
        <v>659</v>
      </c>
      <c r="U23" s="34" t="s">
        <v>815</v>
      </c>
      <c r="V23" s="34">
        <f t="shared" si="0"/>
        <v>121.34</v>
      </c>
      <c r="W23" s="35">
        <f t="shared" si="1"/>
        <v>121.34</v>
      </c>
    </row>
    <row r="24" spans="2:27" ht="41.45" customHeight="1" x14ac:dyDescent="0.2">
      <c r="B24" s="116" t="s">
        <v>814</v>
      </c>
      <c r="C24" s="117"/>
      <c r="D24" s="117"/>
      <c r="E24" s="117"/>
      <c r="F24" s="117"/>
      <c r="G24" s="117"/>
      <c r="H24" s="117"/>
      <c r="I24" s="117"/>
      <c r="J24" s="117"/>
      <c r="K24" s="117"/>
      <c r="L24" s="117"/>
      <c r="M24" s="118" t="s">
        <v>755</v>
      </c>
      <c r="N24" s="118"/>
      <c r="O24" s="118" t="s">
        <v>813</v>
      </c>
      <c r="P24" s="118"/>
      <c r="Q24" s="119" t="s">
        <v>51</v>
      </c>
      <c r="R24" s="119"/>
      <c r="S24" s="34" t="s">
        <v>812</v>
      </c>
      <c r="T24" s="34" t="s">
        <v>812</v>
      </c>
      <c r="U24" s="34" t="s">
        <v>811</v>
      </c>
      <c r="V24" s="34">
        <f t="shared" si="0"/>
        <v>109.28</v>
      </c>
      <c r="W24" s="35">
        <f t="shared" si="1"/>
        <v>109.28</v>
      </c>
    </row>
    <row r="25" spans="2:27" ht="41.45" customHeight="1" x14ac:dyDescent="0.2">
      <c r="B25" s="116" t="s">
        <v>810</v>
      </c>
      <c r="C25" s="117"/>
      <c r="D25" s="117"/>
      <c r="E25" s="117"/>
      <c r="F25" s="117"/>
      <c r="G25" s="117"/>
      <c r="H25" s="117"/>
      <c r="I25" s="117"/>
      <c r="J25" s="117"/>
      <c r="K25" s="117"/>
      <c r="L25" s="117"/>
      <c r="M25" s="118" t="s">
        <v>755</v>
      </c>
      <c r="N25" s="118"/>
      <c r="O25" s="118" t="s">
        <v>770</v>
      </c>
      <c r="P25" s="118"/>
      <c r="Q25" s="119" t="s">
        <v>51</v>
      </c>
      <c r="R25" s="119"/>
      <c r="S25" s="34" t="s">
        <v>809</v>
      </c>
      <c r="T25" s="34" t="s">
        <v>809</v>
      </c>
      <c r="U25" s="34" t="s">
        <v>808</v>
      </c>
      <c r="V25" s="34">
        <f t="shared" si="0"/>
        <v>57.11</v>
      </c>
      <c r="W25" s="35">
        <f t="shared" si="1"/>
        <v>57.11</v>
      </c>
    </row>
    <row r="26" spans="2:27" ht="41.45" customHeight="1" x14ac:dyDescent="0.2">
      <c r="B26" s="116" t="s">
        <v>807</v>
      </c>
      <c r="C26" s="117"/>
      <c r="D26" s="117"/>
      <c r="E26" s="117"/>
      <c r="F26" s="117"/>
      <c r="G26" s="117"/>
      <c r="H26" s="117"/>
      <c r="I26" s="117"/>
      <c r="J26" s="117"/>
      <c r="K26" s="117"/>
      <c r="L26" s="117"/>
      <c r="M26" s="118" t="s">
        <v>755</v>
      </c>
      <c r="N26" s="118"/>
      <c r="O26" s="118" t="s">
        <v>770</v>
      </c>
      <c r="P26" s="118"/>
      <c r="Q26" s="119" t="s">
        <v>51</v>
      </c>
      <c r="R26" s="119"/>
      <c r="S26" s="34" t="s">
        <v>806</v>
      </c>
      <c r="T26" s="34" t="s">
        <v>806</v>
      </c>
      <c r="U26" s="34" t="s">
        <v>805</v>
      </c>
      <c r="V26" s="34">
        <f t="shared" si="0"/>
        <v>62.69</v>
      </c>
      <c r="W26" s="35">
        <f t="shared" si="1"/>
        <v>62.69</v>
      </c>
    </row>
    <row r="27" spans="2:27" ht="41.45" customHeight="1" x14ac:dyDescent="0.2">
      <c r="B27" s="116" t="s">
        <v>804</v>
      </c>
      <c r="C27" s="117"/>
      <c r="D27" s="117"/>
      <c r="E27" s="117"/>
      <c r="F27" s="117"/>
      <c r="G27" s="117"/>
      <c r="H27" s="117"/>
      <c r="I27" s="117"/>
      <c r="J27" s="117"/>
      <c r="K27" s="117"/>
      <c r="L27" s="117"/>
      <c r="M27" s="118" t="s">
        <v>755</v>
      </c>
      <c r="N27" s="118"/>
      <c r="O27" s="118" t="s">
        <v>803</v>
      </c>
      <c r="P27" s="118"/>
      <c r="Q27" s="119" t="s">
        <v>51</v>
      </c>
      <c r="R27" s="119"/>
      <c r="S27" s="34" t="s">
        <v>802</v>
      </c>
      <c r="T27" s="34" t="s">
        <v>802</v>
      </c>
      <c r="U27" s="34" t="s">
        <v>801</v>
      </c>
      <c r="V27" s="34">
        <f t="shared" si="0"/>
        <v>96.74</v>
      </c>
      <c r="W27" s="35">
        <f t="shared" si="1"/>
        <v>96.74</v>
      </c>
    </row>
    <row r="28" spans="2:27" ht="41.45" customHeight="1" x14ac:dyDescent="0.2">
      <c r="B28" s="116" t="s">
        <v>800</v>
      </c>
      <c r="C28" s="117"/>
      <c r="D28" s="117"/>
      <c r="E28" s="117"/>
      <c r="F28" s="117"/>
      <c r="G28" s="117"/>
      <c r="H28" s="117"/>
      <c r="I28" s="117"/>
      <c r="J28" s="117"/>
      <c r="K28" s="117"/>
      <c r="L28" s="117"/>
      <c r="M28" s="118" t="s">
        <v>755</v>
      </c>
      <c r="N28" s="118"/>
      <c r="O28" s="118" t="s">
        <v>799</v>
      </c>
      <c r="P28" s="118"/>
      <c r="Q28" s="119" t="s">
        <v>51</v>
      </c>
      <c r="R28" s="119"/>
      <c r="S28" s="34" t="s">
        <v>798</v>
      </c>
      <c r="T28" s="34" t="s">
        <v>798</v>
      </c>
      <c r="U28" s="34" t="s">
        <v>797</v>
      </c>
      <c r="V28" s="34">
        <f t="shared" si="0"/>
        <v>91.15</v>
      </c>
      <c r="W28" s="35">
        <f t="shared" si="1"/>
        <v>91.15</v>
      </c>
    </row>
    <row r="29" spans="2:27" ht="41.45" customHeight="1" x14ac:dyDescent="0.2">
      <c r="B29" s="116" t="s">
        <v>796</v>
      </c>
      <c r="C29" s="117"/>
      <c r="D29" s="117"/>
      <c r="E29" s="117"/>
      <c r="F29" s="117"/>
      <c r="G29" s="117"/>
      <c r="H29" s="117"/>
      <c r="I29" s="117"/>
      <c r="J29" s="117"/>
      <c r="K29" s="117"/>
      <c r="L29" s="117"/>
      <c r="M29" s="118" t="s">
        <v>755</v>
      </c>
      <c r="N29" s="118"/>
      <c r="O29" s="118" t="s">
        <v>795</v>
      </c>
      <c r="P29" s="118"/>
      <c r="Q29" s="119" t="s">
        <v>51</v>
      </c>
      <c r="R29" s="119"/>
      <c r="S29" s="34" t="s">
        <v>794</v>
      </c>
      <c r="T29" s="34" t="s">
        <v>794</v>
      </c>
      <c r="U29" s="34" t="s">
        <v>793</v>
      </c>
      <c r="V29" s="34">
        <f t="shared" si="0"/>
        <v>151.38</v>
      </c>
      <c r="W29" s="35">
        <f t="shared" si="1"/>
        <v>151.38</v>
      </c>
    </row>
    <row r="30" spans="2:27" ht="41.45" customHeight="1" x14ac:dyDescent="0.2">
      <c r="B30" s="116" t="s">
        <v>792</v>
      </c>
      <c r="C30" s="117"/>
      <c r="D30" s="117"/>
      <c r="E30" s="117"/>
      <c r="F30" s="117"/>
      <c r="G30" s="117"/>
      <c r="H30" s="117"/>
      <c r="I30" s="117"/>
      <c r="J30" s="117"/>
      <c r="K30" s="117"/>
      <c r="L30" s="117"/>
      <c r="M30" s="118" t="s">
        <v>755</v>
      </c>
      <c r="N30" s="118"/>
      <c r="O30" s="118" t="s">
        <v>791</v>
      </c>
      <c r="P30" s="118"/>
      <c r="Q30" s="119" t="s">
        <v>51</v>
      </c>
      <c r="R30" s="119"/>
      <c r="S30" s="34" t="s">
        <v>790</v>
      </c>
      <c r="T30" s="34" t="s">
        <v>790</v>
      </c>
      <c r="U30" s="34" t="s">
        <v>789</v>
      </c>
      <c r="V30" s="34">
        <f t="shared" si="0"/>
        <v>138.47</v>
      </c>
      <c r="W30" s="35">
        <f t="shared" si="1"/>
        <v>138.47</v>
      </c>
    </row>
    <row r="31" spans="2:27" ht="41.45" customHeight="1" x14ac:dyDescent="0.2">
      <c r="B31" s="116" t="s">
        <v>788</v>
      </c>
      <c r="C31" s="117"/>
      <c r="D31" s="117"/>
      <c r="E31" s="117"/>
      <c r="F31" s="117"/>
      <c r="G31" s="117"/>
      <c r="H31" s="117"/>
      <c r="I31" s="117"/>
      <c r="J31" s="117"/>
      <c r="K31" s="117"/>
      <c r="L31" s="117"/>
      <c r="M31" s="118" t="s">
        <v>755</v>
      </c>
      <c r="N31" s="118"/>
      <c r="O31" s="118" t="s">
        <v>787</v>
      </c>
      <c r="P31" s="118"/>
      <c r="Q31" s="119" t="s">
        <v>51</v>
      </c>
      <c r="R31" s="119"/>
      <c r="S31" s="34" t="s">
        <v>786</v>
      </c>
      <c r="T31" s="34" t="s">
        <v>786</v>
      </c>
      <c r="U31" s="34" t="s">
        <v>785</v>
      </c>
      <c r="V31" s="34">
        <f t="shared" si="0"/>
        <v>168.22</v>
      </c>
      <c r="W31" s="35">
        <f t="shared" si="1"/>
        <v>168.22</v>
      </c>
    </row>
    <row r="32" spans="2:27" ht="41.45" customHeight="1" x14ac:dyDescent="0.2">
      <c r="B32" s="116" t="s">
        <v>784</v>
      </c>
      <c r="C32" s="117"/>
      <c r="D32" s="117"/>
      <c r="E32" s="117"/>
      <c r="F32" s="117"/>
      <c r="G32" s="117"/>
      <c r="H32" s="117"/>
      <c r="I32" s="117"/>
      <c r="J32" s="117"/>
      <c r="K32" s="117"/>
      <c r="L32" s="117"/>
      <c r="M32" s="118" t="s">
        <v>755</v>
      </c>
      <c r="N32" s="118"/>
      <c r="O32" s="118" t="s">
        <v>783</v>
      </c>
      <c r="P32" s="118"/>
      <c r="Q32" s="119" t="s">
        <v>51</v>
      </c>
      <c r="R32" s="119"/>
      <c r="S32" s="34" t="s">
        <v>664</v>
      </c>
      <c r="T32" s="34" t="s">
        <v>664</v>
      </c>
      <c r="U32" s="34" t="s">
        <v>782</v>
      </c>
      <c r="V32" s="34">
        <f t="shared" si="0"/>
        <v>109.48</v>
      </c>
      <c r="W32" s="35">
        <f t="shared" si="1"/>
        <v>109.48</v>
      </c>
    </row>
    <row r="33" spans="2:25" ht="41.45" customHeight="1" x14ac:dyDescent="0.2">
      <c r="B33" s="116" t="s">
        <v>781</v>
      </c>
      <c r="C33" s="117"/>
      <c r="D33" s="117"/>
      <c r="E33" s="117"/>
      <c r="F33" s="117"/>
      <c r="G33" s="117"/>
      <c r="H33" s="117"/>
      <c r="I33" s="117"/>
      <c r="J33" s="117"/>
      <c r="K33" s="117"/>
      <c r="L33" s="117"/>
      <c r="M33" s="118" t="s">
        <v>755</v>
      </c>
      <c r="N33" s="118"/>
      <c r="O33" s="118" t="s">
        <v>780</v>
      </c>
      <c r="P33" s="118"/>
      <c r="Q33" s="119" t="s">
        <v>51</v>
      </c>
      <c r="R33" s="119"/>
      <c r="S33" s="34" t="s">
        <v>732</v>
      </c>
      <c r="T33" s="34" t="s">
        <v>732</v>
      </c>
      <c r="U33" s="34" t="s">
        <v>779</v>
      </c>
      <c r="V33" s="34">
        <f t="shared" si="0"/>
        <v>59.49</v>
      </c>
      <c r="W33" s="35">
        <f t="shared" si="1"/>
        <v>59.49</v>
      </c>
    </row>
    <row r="34" spans="2:25" ht="41.45" customHeight="1" thickBot="1" x14ac:dyDescent="0.25">
      <c r="B34" s="145" t="s">
        <v>778</v>
      </c>
      <c r="C34" s="146"/>
      <c r="D34" s="146"/>
      <c r="E34" s="146"/>
      <c r="F34" s="146"/>
      <c r="G34" s="146"/>
      <c r="H34" s="146"/>
      <c r="I34" s="146"/>
      <c r="J34" s="146"/>
      <c r="K34" s="146"/>
      <c r="L34" s="146"/>
      <c r="M34" s="147" t="s">
        <v>755</v>
      </c>
      <c r="N34" s="147"/>
      <c r="O34" s="147" t="s">
        <v>777</v>
      </c>
      <c r="P34" s="147"/>
      <c r="Q34" s="148" t="s">
        <v>51</v>
      </c>
      <c r="R34" s="148"/>
      <c r="S34" s="65" t="s">
        <v>776</v>
      </c>
      <c r="T34" s="65" t="s">
        <v>776</v>
      </c>
      <c r="U34" s="65" t="s">
        <v>775</v>
      </c>
      <c r="V34" s="65">
        <f t="shared" si="0"/>
        <v>90.45</v>
      </c>
      <c r="W34" s="64">
        <f t="shared" si="1"/>
        <v>90.45</v>
      </c>
    </row>
    <row r="35" spans="2:25" ht="41.45" customHeight="1" x14ac:dyDescent="0.2">
      <c r="B35" s="116" t="s">
        <v>774</v>
      </c>
      <c r="C35" s="117"/>
      <c r="D35" s="117"/>
      <c r="E35" s="117"/>
      <c r="F35" s="117"/>
      <c r="G35" s="117"/>
      <c r="H35" s="117"/>
      <c r="I35" s="117"/>
      <c r="J35" s="117"/>
      <c r="K35" s="117"/>
      <c r="L35" s="117"/>
      <c r="M35" s="118" t="s">
        <v>755</v>
      </c>
      <c r="N35" s="118"/>
      <c r="O35" s="118" t="s">
        <v>770</v>
      </c>
      <c r="P35" s="118"/>
      <c r="Q35" s="119" t="s">
        <v>51</v>
      </c>
      <c r="R35" s="119"/>
      <c r="S35" s="34" t="s">
        <v>773</v>
      </c>
      <c r="T35" s="34" t="s">
        <v>773</v>
      </c>
      <c r="U35" s="34" t="s">
        <v>772</v>
      </c>
      <c r="V35" s="34">
        <f t="shared" si="0"/>
        <v>23.68</v>
      </c>
      <c r="W35" s="35">
        <f t="shared" si="1"/>
        <v>23.68</v>
      </c>
    </row>
    <row r="36" spans="2:25" ht="41.45" customHeight="1" x14ac:dyDescent="0.2">
      <c r="B36" s="116" t="s">
        <v>771</v>
      </c>
      <c r="C36" s="117"/>
      <c r="D36" s="117"/>
      <c r="E36" s="117"/>
      <c r="F36" s="117"/>
      <c r="G36" s="117"/>
      <c r="H36" s="117"/>
      <c r="I36" s="117"/>
      <c r="J36" s="117"/>
      <c r="K36" s="117"/>
      <c r="L36" s="117"/>
      <c r="M36" s="118" t="s">
        <v>755</v>
      </c>
      <c r="N36" s="118"/>
      <c r="O36" s="118" t="s">
        <v>770</v>
      </c>
      <c r="P36" s="118"/>
      <c r="Q36" s="119" t="s">
        <v>51</v>
      </c>
      <c r="R36" s="119"/>
      <c r="S36" s="34" t="s">
        <v>769</v>
      </c>
      <c r="T36" s="34" t="s">
        <v>769</v>
      </c>
      <c r="U36" s="34" t="s">
        <v>768</v>
      </c>
      <c r="V36" s="34">
        <f t="shared" si="0"/>
        <v>101.62</v>
      </c>
      <c r="W36" s="35">
        <f t="shared" si="1"/>
        <v>101.62</v>
      </c>
    </row>
    <row r="37" spans="2:25" ht="41.45" customHeight="1" x14ac:dyDescent="0.2">
      <c r="B37" s="116" t="s">
        <v>767</v>
      </c>
      <c r="C37" s="117"/>
      <c r="D37" s="117"/>
      <c r="E37" s="117"/>
      <c r="F37" s="117"/>
      <c r="G37" s="117"/>
      <c r="H37" s="117"/>
      <c r="I37" s="117"/>
      <c r="J37" s="117"/>
      <c r="K37" s="117"/>
      <c r="L37" s="117"/>
      <c r="M37" s="118" t="s">
        <v>755</v>
      </c>
      <c r="N37" s="118"/>
      <c r="O37" s="118" t="s">
        <v>758</v>
      </c>
      <c r="P37" s="118"/>
      <c r="Q37" s="119" t="s">
        <v>51</v>
      </c>
      <c r="R37" s="119"/>
      <c r="S37" s="34" t="s">
        <v>766</v>
      </c>
      <c r="T37" s="34" t="s">
        <v>766</v>
      </c>
      <c r="U37" s="34" t="s">
        <v>765</v>
      </c>
      <c r="V37" s="34">
        <f t="shared" si="0"/>
        <v>50.9</v>
      </c>
      <c r="W37" s="35">
        <f t="shared" si="1"/>
        <v>50.9</v>
      </c>
    </row>
    <row r="38" spans="2:25" ht="41.45" customHeight="1" x14ac:dyDescent="0.2">
      <c r="B38" s="116" t="s">
        <v>764</v>
      </c>
      <c r="C38" s="117"/>
      <c r="D38" s="117"/>
      <c r="E38" s="117"/>
      <c r="F38" s="117"/>
      <c r="G38" s="117"/>
      <c r="H38" s="117"/>
      <c r="I38" s="117"/>
      <c r="J38" s="117"/>
      <c r="K38" s="117"/>
      <c r="L38" s="117"/>
      <c r="M38" s="118" t="s">
        <v>755</v>
      </c>
      <c r="N38" s="118"/>
      <c r="O38" s="118" t="s">
        <v>754</v>
      </c>
      <c r="P38" s="118"/>
      <c r="Q38" s="119" t="s">
        <v>51</v>
      </c>
      <c r="R38" s="119"/>
      <c r="S38" s="34" t="s">
        <v>763</v>
      </c>
      <c r="T38" s="34" t="s">
        <v>763</v>
      </c>
      <c r="U38" s="34" t="s">
        <v>762</v>
      </c>
      <c r="V38" s="34">
        <f t="shared" si="0"/>
        <v>39.79</v>
      </c>
      <c r="W38" s="35">
        <f t="shared" si="1"/>
        <v>39.79</v>
      </c>
    </row>
    <row r="39" spans="2:25" ht="41.45" customHeight="1" x14ac:dyDescent="0.2">
      <c r="B39" s="116" t="s">
        <v>761</v>
      </c>
      <c r="C39" s="117"/>
      <c r="D39" s="117"/>
      <c r="E39" s="117"/>
      <c r="F39" s="117"/>
      <c r="G39" s="117"/>
      <c r="H39" s="117"/>
      <c r="I39" s="117"/>
      <c r="J39" s="117"/>
      <c r="K39" s="117"/>
      <c r="L39" s="117"/>
      <c r="M39" s="118" t="s">
        <v>755</v>
      </c>
      <c r="N39" s="118"/>
      <c r="O39" s="118" t="s">
        <v>760</v>
      </c>
      <c r="P39" s="118"/>
      <c r="Q39" s="119" t="s">
        <v>60</v>
      </c>
      <c r="R39" s="119"/>
      <c r="S39" s="34" t="s">
        <v>419</v>
      </c>
      <c r="T39" s="34" t="s">
        <v>419</v>
      </c>
      <c r="U39" s="34" t="s">
        <v>419</v>
      </c>
      <c r="V39" s="34">
        <f t="shared" si="0"/>
        <v>100</v>
      </c>
      <c r="W39" s="35">
        <f t="shared" si="1"/>
        <v>100</v>
      </c>
    </row>
    <row r="40" spans="2:25" ht="41.45" customHeight="1" x14ac:dyDescent="0.2">
      <c r="B40" s="116" t="s">
        <v>759</v>
      </c>
      <c r="C40" s="117"/>
      <c r="D40" s="117"/>
      <c r="E40" s="117"/>
      <c r="F40" s="117"/>
      <c r="G40" s="117"/>
      <c r="H40" s="117"/>
      <c r="I40" s="117"/>
      <c r="J40" s="117"/>
      <c r="K40" s="117"/>
      <c r="L40" s="117"/>
      <c r="M40" s="118" t="s">
        <v>755</v>
      </c>
      <c r="N40" s="118"/>
      <c r="O40" s="118" t="s">
        <v>758</v>
      </c>
      <c r="P40" s="118"/>
      <c r="Q40" s="119" t="s">
        <v>60</v>
      </c>
      <c r="R40" s="119"/>
      <c r="S40" s="34" t="s">
        <v>757</v>
      </c>
      <c r="T40" s="34" t="s">
        <v>757</v>
      </c>
      <c r="U40" s="34" t="s">
        <v>757</v>
      </c>
      <c r="V40" s="34">
        <f t="shared" si="0"/>
        <v>100</v>
      </c>
      <c r="W40" s="35">
        <f t="shared" si="1"/>
        <v>100</v>
      </c>
    </row>
    <row r="41" spans="2:25" ht="41.45" customHeight="1" thickBot="1" x14ac:dyDescent="0.25">
      <c r="B41" s="116" t="s">
        <v>756</v>
      </c>
      <c r="C41" s="117"/>
      <c r="D41" s="117"/>
      <c r="E41" s="117"/>
      <c r="F41" s="117"/>
      <c r="G41" s="117"/>
      <c r="H41" s="117"/>
      <c r="I41" s="117"/>
      <c r="J41" s="117"/>
      <c r="K41" s="117"/>
      <c r="L41" s="117"/>
      <c r="M41" s="118" t="s">
        <v>755</v>
      </c>
      <c r="N41" s="118"/>
      <c r="O41" s="118" t="s">
        <v>754</v>
      </c>
      <c r="P41" s="118"/>
      <c r="Q41" s="119" t="s">
        <v>60</v>
      </c>
      <c r="R41" s="119"/>
      <c r="S41" s="34" t="s">
        <v>753</v>
      </c>
      <c r="T41" s="34" t="s">
        <v>753</v>
      </c>
      <c r="U41" s="34" t="s">
        <v>753</v>
      </c>
      <c r="V41" s="34">
        <f t="shared" si="0"/>
        <v>100</v>
      </c>
      <c r="W41" s="35">
        <f t="shared" si="1"/>
        <v>100</v>
      </c>
    </row>
    <row r="42" spans="2:25" ht="21.75" customHeight="1" thickTop="1" thickBot="1" x14ac:dyDescent="0.25">
      <c r="B42" s="11" t="s">
        <v>64</v>
      </c>
      <c r="C42" s="12"/>
      <c r="D42" s="12"/>
      <c r="E42" s="12"/>
      <c r="F42" s="12"/>
      <c r="G42" s="12"/>
      <c r="H42" s="13"/>
      <c r="I42" s="13"/>
      <c r="J42" s="13"/>
      <c r="K42" s="13"/>
      <c r="L42" s="13"/>
      <c r="M42" s="13"/>
      <c r="N42" s="13"/>
      <c r="O42" s="13"/>
      <c r="P42" s="13"/>
      <c r="Q42" s="13"/>
      <c r="R42" s="13"/>
      <c r="S42" s="13"/>
      <c r="T42" s="13"/>
      <c r="U42" s="13"/>
      <c r="V42" s="13"/>
      <c r="W42" s="14"/>
      <c r="X42" s="36"/>
    </row>
    <row r="43" spans="2:25" ht="29.25" customHeight="1" thickTop="1" thickBot="1" x14ac:dyDescent="0.25">
      <c r="B43" s="129" t="s">
        <v>65</v>
      </c>
      <c r="C43" s="130"/>
      <c r="D43" s="130"/>
      <c r="E43" s="130"/>
      <c r="F43" s="130"/>
      <c r="G43" s="130"/>
      <c r="H43" s="130"/>
      <c r="I43" s="130"/>
      <c r="J43" s="130"/>
      <c r="K43" s="130"/>
      <c r="L43" s="130"/>
      <c r="M43" s="130"/>
      <c r="N43" s="130"/>
      <c r="O43" s="130"/>
      <c r="P43" s="130"/>
      <c r="Q43" s="131"/>
      <c r="R43" s="37" t="s">
        <v>38</v>
      </c>
      <c r="S43" s="103" t="s">
        <v>39</v>
      </c>
      <c r="T43" s="103"/>
      <c r="U43" s="54" t="s">
        <v>66</v>
      </c>
      <c r="V43" s="102" t="s">
        <v>67</v>
      </c>
      <c r="W43" s="104"/>
    </row>
    <row r="44" spans="2:25" ht="30.75" customHeight="1" thickBot="1" x14ac:dyDescent="0.25">
      <c r="B44" s="132"/>
      <c r="C44" s="133"/>
      <c r="D44" s="133"/>
      <c r="E44" s="133"/>
      <c r="F44" s="133"/>
      <c r="G44" s="133"/>
      <c r="H44" s="133"/>
      <c r="I44" s="133"/>
      <c r="J44" s="133"/>
      <c r="K44" s="133"/>
      <c r="L44" s="133"/>
      <c r="M44" s="133"/>
      <c r="N44" s="133"/>
      <c r="O44" s="133"/>
      <c r="P44" s="133"/>
      <c r="Q44" s="134"/>
      <c r="R44" s="55" t="s">
        <v>68</v>
      </c>
      <c r="S44" s="55" t="s">
        <v>68</v>
      </c>
      <c r="T44" s="55" t="s">
        <v>69</v>
      </c>
      <c r="U44" s="55" t="s">
        <v>68</v>
      </c>
      <c r="V44" s="55" t="s">
        <v>70</v>
      </c>
      <c r="W44" s="32" t="s">
        <v>60</v>
      </c>
      <c r="Y44" s="36"/>
    </row>
    <row r="45" spans="2:25" ht="23.25" customHeight="1" thickBot="1" x14ac:dyDescent="0.25">
      <c r="B45" s="135" t="s">
        <v>71</v>
      </c>
      <c r="C45" s="136"/>
      <c r="D45" s="136"/>
      <c r="E45" s="56" t="s">
        <v>752</v>
      </c>
      <c r="F45" s="56"/>
      <c r="G45" s="56"/>
      <c r="H45" s="41"/>
      <c r="I45" s="41"/>
      <c r="J45" s="41"/>
      <c r="K45" s="41"/>
      <c r="L45" s="41"/>
      <c r="M45" s="41"/>
      <c r="N45" s="41"/>
      <c r="O45" s="41"/>
      <c r="P45" s="42"/>
      <c r="Q45" s="42"/>
      <c r="R45" s="43" t="s">
        <v>751</v>
      </c>
      <c r="S45" s="44" t="s">
        <v>12</v>
      </c>
      <c r="T45" s="42"/>
      <c r="U45" s="44" t="s">
        <v>751</v>
      </c>
      <c r="V45" s="42"/>
      <c r="W45" s="45">
        <f>+IF(ISERR(U45/R45*100),"N/A",ROUND(U45/R45*100,2))</f>
        <v>100</v>
      </c>
    </row>
    <row r="46" spans="2:25" ht="26.25" customHeight="1" thickBot="1" x14ac:dyDescent="0.25">
      <c r="B46" s="137" t="s">
        <v>75</v>
      </c>
      <c r="C46" s="138"/>
      <c r="D46" s="138"/>
      <c r="E46" s="57" t="s">
        <v>752</v>
      </c>
      <c r="F46" s="57"/>
      <c r="G46" s="57"/>
      <c r="H46" s="47"/>
      <c r="I46" s="47"/>
      <c r="J46" s="47"/>
      <c r="K46" s="47"/>
      <c r="L46" s="47"/>
      <c r="M46" s="47"/>
      <c r="N46" s="47"/>
      <c r="O46" s="47"/>
      <c r="P46" s="48"/>
      <c r="Q46" s="48"/>
      <c r="R46" s="49" t="s">
        <v>751</v>
      </c>
      <c r="S46" s="50" t="s">
        <v>751</v>
      </c>
      <c r="T46" s="51">
        <f>+IF(ISERR(S46/R46*100),"N/A",ROUND(S46/R46*100,2))</f>
        <v>100</v>
      </c>
      <c r="U46" s="50" t="s">
        <v>751</v>
      </c>
      <c r="V46" s="51">
        <f>+IF(ISERR(U46/S46*100),"N/A",ROUND(U46/S46*100,2))</f>
        <v>100</v>
      </c>
      <c r="W46" s="52">
        <f>+IF(ISERR(U46/R46*100),"N/A",ROUND(U46/R46*100,2))</f>
        <v>100</v>
      </c>
    </row>
    <row r="47" spans="2:25" ht="22.5" customHeight="1" thickTop="1" thickBot="1" x14ac:dyDescent="0.25">
      <c r="B47" s="11" t="s">
        <v>77</v>
      </c>
      <c r="C47" s="12"/>
      <c r="D47" s="12"/>
      <c r="E47" s="12"/>
      <c r="F47" s="12"/>
      <c r="G47" s="12"/>
      <c r="H47" s="13"/>
      <c r="I47" s="13"/>
      <c r="J47" s="13"/>
      <c r="K47" s="13"/>
      <c r="L47" s="13"/>
      <c r="M47" s="13"/>
      <c r="N47" s="13"/>
      <c r="O47" s="13"/>
      <c r="P47" s="13"/>
      <c r="Q47" s="13"/>
      <c r="R47" s="13"/>
      <c r="S47" s="13"/>
      <c r="T47" s="13"/>
      <c r="U47" s="13"/>
      <c r="V47" s="13"/>
      <c r="W47" s="14"/>
    </row>
    <row r="48" spans="2:25" ht="60" customHeight="1" thickTop="1" x14ac:dyDescent="0.2">
      <c r="B48" s="120" t="s">
        <v>750</v>
      </c>
      <c r="C48" s="121"/>
      <c r="D48" s="121"/>
      <c r="E48" s="121"/>
      <c r="F48" s="121"/>
      <c r="G48" s="121"/>
      <c r="H48" s="121"/>
      <c r="I48" s="121"/>
      <c r="J48" s="121"/>
      <c r="K48" s="121"/>
      <c r="L48" s="121"/>
      <c r="M48" s="121"/>
      <c r="N48" s="121"/>
      <c r="O48" s="121"/>
      <c r="P48" s="121"/>
      <c r="Q48" s="121"/>
      <c r="R48" s="121"/>
      <c r="S48" s="121"/>
      <c r="T48" s="121"/>
      <c r="U48" s="121"/>
      <c r="V48" s="121"/>
      <c r="W48" s="122"/>
    </row>
    <row r="49" spans="2:23" ht="49.15" customHeight="1" thickBot="1" x14ac:dyDescent="0.25">
      <c r="B49" s="123"/>
      <c r="C49" s="124"/>
      <c r="D49" s="124"/>
      <c r="E49" s="124"/>
      <c r="F49" s="124"/>
      <c r="G49" s="124"/>
      <c r="H49" s="124"/>
      <c r="I49" s="124"/>
      <c r="J49" s="124"/>
      <c r="K49" s="124"/>
      <c r="L49" s="124"/>
      <c r="M49" s="124"/>
      <c r="N49" s="124"/>
      <c r="O49" s="124"/>
      <c r="P49" s="124"/>
      <c r="Q49" s="124"/>
      <c r="R49" s="124"/>
      <c r="S49" s="124"/>
      <c r="T49" s="124"/>
      <c r="U49" s="124"/>
      <c r="V49" s="124"/>
      <c r="W49" s="125"/>
    </row>
    <row r="50" spans="2:23" ht="60" customHeight="1" thickTop="1" x14ac:dyDescent="0.2">
      <c r="B50" s="120" t="s">
        <v>749</v>
      </c>
      <c r="C50" s="121"/>
      <c r="D50" s="121"/>
      <c r="E50" s="121"/>
      <c r="F50" s="121"/>
      <c r="G50" s="121"/>
      <c r="H50" s="121"/>
      <c r="I50" s="121"/>
      <c r="J50" s="121"/>
      <c r="K50" s="121"/>
      <c r="L50" s="121"/>
      <c r="M50" s="121"/>
      <c r="N50" s="121"/>
      <c r="O50" s="121"/>
      <c r="P50" s="121"/>
      <c r="Q50" s="121"/>
      <c r="R50" s="121"/>
      <c r="S50" s="121"/>
      <c r="T50" s="121"/>
      <c r="U50" s="121"/>
      <c r="V50" s="121"/>
      <c r="W50" s="122"/>
    </row>
    <row r="51" spans="2:23" ht="32.450000000000003" customHeight="1" thickBot="1" x14ac:dyDescent="0.25">
      <c r="B51" s="123"/>
      <c r="C51" s="124"/>
      <c r="D51" s="124"/>
      <c r="E51" s="124"/>
      <c r="F51" s="124"/>
      <c r="G51" s="124"/>
      <c r="H51" s="124"/>
      <c r="I51" s="124"/>
      <c r="J51" s="124"/>
      <c r="K51" s="124"/>
      <c r="L51" s="124"/>
      <c r="M51" s="124"/>
      <c r="N51" s="124"/>
      <c r="O51" s="124"/>
      <c r="P51" s="124"/>
      <c r="Q51" s="124"/>
      <c r="R51" s="124"/>
      <c r="S51" s="124"/>
      <c r="T51" s="124"/>
      <c r="U51" s="124"/>
      <c r="V51" s="124"/>
      <c r="W51" s="125"/>
    </row>
    <row r="52" spans="2:23" ht="60" customHeight="1" thickTop="1" x14ac:dyDescent="0.2">
      <c r="B52" s="120" t="s">
        <v>748</v>
      </c>
      <c r="C52" s="121"/>
      <c r="D52" s="121"/>
      <c r="E52" s="121"/>
      <c r="F52" s="121"/>
      <c r="G52" s="121"/>
      <c r="H52" s="121"/>
      <c r="I52" s="121"/>
      <c r="J52" s="121"/>
      <c r="K52" s="121"/>
      <c r="L52" s="121"/>
      <c r="M52" s="121"/>
      <c r="N52" s="121"/>
      <c r="O52" s="121"/>
      <c r="P52" s="121"/>
      <c r="Q52" s="121"/>
      <c r="R52" s="121"/>
      <c r="S52" s="121"/>
      <c r="T52" s="121"/>
      <c r="U52" s="121"/>
      <c r="V52" s="121"/>
      <c r="W52" s="122"/>
    </row>
    <row r="53" spans="2:23" ht="26.45" customHeight="1" thickBot="1" x14ac:dyDescent="0.25">
      <c r="B53" s="126"/>
      <c r="C53" s="127"/>
      <c r="D53" s="127"/>
      <c r="E53" s="127"/>
      <c r="F53" s="127"/>
      <c r="G53" s="127"/>
      <c r="H53" s="127"/>
      <c r="I53" s="127"/>
      <c r="J53" s="127"/>
      <c r="K53" s="127"/>
      <c r="L53" s="127"/>
      <c r="M53" s="127"/>
      <c r="N53" s="127"/>
      <c r="O53" s="127"/>
      <c r="P53" s="127"/>
      <c r="Q53" s="127"/>
      <c r="R53" s="127"/>
      <c r="S53" s="127"/>
      <c r="T53" s="127"/>
      <c r="U53" s="127"/>
      <c r="V53" s="127"/>
      <c r="W53" s="128"/>
    </row>
    <row r="54" spans="2:23" ht="60" customHeight="1" x14ac:dyDescent="0.2"/>
  </sheetData>
  <mergeCells count="131">
    <mergeCell ref="B50:W51"/>
    <mergeCell ref="B52:W53"/>
    <mergeCell ref="B43:Q44"/>
    <mergeCell ref="S43:T43"/>
    <mergeCell ref="V43:W43"/>
    <mergeCell ref="B45:D45"/>
    <mergeCell ref="B46:D46"/>
    <mergeCell ref="B48:W49"/>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topLeftCell="A13"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638</v>
      </c>
      <c r="D4" s="80" t="s">
        <v>637</v>
      </c>
      <c r="E4" s="80"/>
      <c r="F4" s="80"/>
      <c r="G4" s="80"/>
      <c r="H4" s="81"/>
      <c r="I4" s="18"/>
      <c r="J4" s="82" t="s">
        <v>7</v>
      </c>
      <c r="K4" s="80"/>
      <c r="L4" s="17" t="s">
        <v>847</v>
      </c>
      <c r="M4" s="83" t="s">
        <v>846</v>
      </c>
      <c r="N4" s="83"/>
      <c r="O4" s="83"/>
      <c r="P4" s="83"/>
      <c r="Q4" s="84"/>
      <c r="R4" s="19"/>
      <c r="S4" s="85" t="s">
        <v>10</v>
      </c>
      <c r="T4" s="86"/>
      <c r="U4" s="86"/>
      <c r="V4" s="87" t="s">
        <v>260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836</v>
      </c>
      <c r="D6" s="89" t="s">
        <v>845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844</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643</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843</v>
      </c>
      <c r="C21" s="117"/>
      <c r="D21" s="117"/>
      <c r="E21" s="117"/>
      <c r="F21" s="117"/>
      <c r="G21" s="117"/>
      <c r="H21" s="117"/>
      <c r="I21" s="117"/>
      <c r="J21" s="117"/>
      <c r="K21" s="117"/>
      <c r="L21" s="117"/>
      <c r="M21" s="118" t="s">
        <v>836</v>
      </c>
      <c r="N21" s="118"/>
      <c r="O21" s="118" t="s">
        <v>69</v>
      </c>
      <c r="P21" s="118"/>
      <c r="Q21" s="119" t="s">
        <v>60</v>
      </c>
      <c r="R21" s="119"/>
      <c r="S21" s="34" t="s">
        <v>62</v>
      </c>
      <c r="T21" s="34" t="s">
        <v>842</v>
      </c>
      <c r="U21" s="34" t="s">
        <v>841</v>
      </c>
      <c r="V21" s="34">
        <f>+IF(ISERR(U21/T21*100),"N/A",ROUND(U21/T21*100,2))</f>
        <v>266.67</v>
      </c>
      <c r="W21" s="35" t="str">
        <f>+IF(ISERR(U21/S21*100),"N/A",ROUND(U21/S21*100,2))</f>
        <v>N/A</v>
      </c>
    </row>
    <row r="22" spans="2:27" ht="56.25" customHeight="1" x14ac:dyDescent="0.2">
      <c r="B22" s="116" t="s">
        <v>840</v>
      </c>
      <c r="C22" s="117"/>
      <c r="D22" s="117"/>
      <c r="E22" s="117"/>
      <c r="F22" s="117"/>
      <c r="G22" s="117"/>
      <c r="H22" s="117"/>
      <c r="I22" s="117"/>
      <c r="J22" s="117"/>
      <c r="K22" s="117"/>
      <c r="L22" s="117"/>
      <c r="M22" s="118" t="s">
        <v>836</v>
      </c>
      <c r="N22" s="118"/>
      <c r="O22" s="118" t="s">
        <v>69</v>
      </c>
      <c r="P22" s="118"/>
      <c r="Q22" s="119" t="s">
        <v>60</v>
      </c>
      <c r="R22" s="119"/>
      <c r="S22" s="34" t="s">
        <v>839</v>
      </c>
      <c r="T22" s="34" t="s">
        <v>839</v>
      </c>
      <c r="U22" s="34" t="s">
        <v>838</v>
      </c>
      <c r="V22" s="34">
        <f>+IF(ISERR(U22/T22*100),"N/A",ROUND(U22/T22*100,2))</f>
        <v>74</v>
      </c>
      <c r="W22" s="35">
        <f>+IF(ISERR(U22/S22*100),"N/A",ROUND(U22/S22*100,2))</f>
        <v>74</v>
      </c>
    </row>
    <row r="23" spans="2:27" ht="56.25" customHeight="1" thickBot="1" x14ac:dyDescent="0.25">
      <c r="B23" s="116" t="s">
        <v>837</v>
      </c>
      <c r="C23" s="117"/>
      <c r="D23" s="117"/>
      <c r="E23" s="117"/>
      <c r="F23" s="117"/>
      <c r="G23" s="117"/>
      <c r="H23" s="117"/>
      <c r="I23" s="117"/>
      <c r="J23" s="117"/>
      <c r="K23" s="117"/>
      <c r="L23" s="117"/>
      <c r="M23" s="118" t="s">
        <v>836</v>
      </c>
      <c r="N23" s="118"/>
      <c r="O23" s="118" t="s">
        <v>69</v>
      </c>
      <c r="P23" s="118"/>
      <c r="Q23" s="119" t="s">
        <v>60</v>
      </c>
      <c r="R23" s="119"/>
      <c r="S23" s="34" t="s">
        <v>62</v>
      </c>
      <c r="T23" s="34" t="s">
        <v>144</v>
      </c>
      <c r="U23" s="34" t="s">
        <v>835</v>
      </c>
      <c r="V23" s="34">
        <f>+IF(ISERR(U23/T23*100),"N/A",ROUND(U23/T23*100,2))</f>
        <v>80</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834</v>
      </c>
      <c r="F27" s="56"/>
      <c r="G27" s="56"/>
      <c r="H27" s="41"/>
      <c r="I27" s="41"/>
      <c r="J27" s="41"/>
      <c r="K27" s="41"/>
      <c r="L27" s="41"/>
      <c r="M27" s="41"/>
      <c r="N27" s="41"/>
      <c r="O27" s="41"/>
      <c r="P27" s="42"/>
      <c r="Q27" s="42"/>
      <c r="R27" s="43" t="s">
        <v>833</v>
      </c>
      <c r="S27" s="44" t="s">
        <v>12</v>
      </c>
      <c r="T27" s="42"/>
      <c r="U27" s="44" t="s">
        <v>833</v>
      </c>
      <c r="V27" s="42"/>
      <c r="W27" s="45">
        <f>+IF(ISERR(U27/R27*100),"N/A",ROUND(U27/R27*100,2))</f>
        <v>100</v>
      </c>
    </row>
    <row r="28" spans="2:27" ht="26.25" customHeight="1" thickBot="1" x14ac:dyDescent="0.25">
      <c r="B28" s="137" t="s">
        <v>75</v>
      </c>
      <c r="C28" s="138"/>
      <c r="D28" s="138"/>
      <c r="E28" s="57" t="s">
        <v>834</v>
      </c>
      <c r="F28" s="57"/>
      <c r="G28" s="57"/>
      <c r="H28" s="47"/>
      <c r="I28" s="47"/>
      <c r="J28" s="47"/>
      <c r="K28" s="47"/>
      <c r="L28" s="47"/>
      <c r="M28" s="47"/>
      <c r="N28" s="47"/>
      <c r="O28" s="47"/>
      <c r="P28" s="48"/>
      <c r="Q28" s="48"/>
      <c r="R28" s="49" t="s">
        <v>833</v>
      </c>
      <c r="S28" s="50" t="s">
        <v>833</v>
      </c>
      <c r="T28" s="51">
        <f>+IF(ISERR(S28/R28*100),"N/A",ROUND(S28/R28*100,2))</f>
        <v>100</v>
      </c>
      <c r="U28" s="50" t="s">
        <v>833</v>
      </c>
      <c r="V28" s="51">
        <f>+IF(ISERR(U28/S28*100),"N/A",ROUND(U28/S28*100,2))</f>
        <v>100</v>
      </c>
      <c r="W28" s="52">
        <f>+IF(ISERR(U28/R28*100),"N/A",ROUND(U28/R28*100,2))</f>
        <v>100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832</v>
      </c>
      <c r="C30" s="121"/>
      <c r="D30" s="121"/>
      <c r="E30" s="121"/>
      <c r="F30" s="121"/>
      <c r="G30" s="121"/>
      <c r="H30" s="121"/>
      <c r="I30" s="121"/>
      <c r="J30" s="121"/>
      <c r="K30" s="121"/>
      <c r="L30" s="121"/>
      <c r="M30" s="121"/>
      <c r="N30" s="121"/>
      <c r="O30" s="121"/>
      <c r="P30" s="121"/>
      <c r="Q30" s="121"/>
      <c r="R30" s="121"/>
      <c r="S30" s="121"/>
      <c r="T30" s="121"/>
      <c r="U30" s="121"/>
      <c r="V30" s="121"/>
      <c r="W30" s="122"/>
    </row>
    <row r="31" spans="2:27" ht="28.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831</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830</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1.9" customHeight="1" thickTop="1" thickBot="1" x14ac:dyDescent="0.25">
      <c r="A4" s="15"/>
      <c r="B4" s="16" t="s">
        <v>4</v>
      </c>
      <c r="C4" s="17" t="s">
        <v>885</v>
      </c>
      <c r="D4" s="80" t="s">
        <v>884</v>
      </c>
      <c r="E4" s="80"/>
      <c r="F4" s="80"/>
      <c r="G4" s="80"/>
      <c r="H4" s="81"/>
      <c r="I4" s="18"/>
      <c r="J4" s="82" t="s">
        <v>7</v>
      </c>
      <c r="K4" s="80"/>
      <c r="L4" s="17" t="s">
        <v>883</v>
      </c>
      <c r="M4" s="83" t="s">
        <v>882</v>
      </c>
      <c r="N4" s="83"/>
      <c r="O4" s="83"/>
      <c r="P4" s="83"/>
      <c r="Q4" s="84"/>
      <c r="R4" s="19"/>
      <c r="S4" s="85" t="s">
        <v>10</v>
      </c>
      <c r="T4" s="86"/>
      <c r="U4" s="86"/>
      <c r="V4" s="87" t="s">
        <v>881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867</v>
      </c>
      <c r="D6" s="89" t="s">
        <v>880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864</v>
      </c>
      <c r="D7" s="76" t="s">
        <v>879</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870</v>
      </c>
      <c r="D8" s="76" t="s">
        <v>878</v>
      </c>
      <c r="E8" s="76"/>
      <c r="F8" s="76"/>
      <c r="G8" s="76"/>
      <c r="H8" s="76"/>
      <c r="I8" s="53"/>
      <c r="J8" s="26" t="s">
        <v>877</v>
      </c>
      <c r="K8" s="26" t="s">
        <v>876</v>
      </c>
      <c r="L8" s="26" t="s">
        <v>875</v>
      </c>
      <c r="M8" s="26" t="s">
        <v>874</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77.25" customHeight="1" thickTop="1" thickBot="1" x14ac:dyDescent="0.25">
      <c r="B10" s="27" t="s">
        <v>20</v>
      </c>
      <c r="C10" s="139" t="s">
        <v>873</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872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5.9" customHeight="1" x14ac:dyDescent="0.2">
      <c r="B21" s="116" t="s">
        <v>871</v>
      </c>
      <c r="C21" s="117"/>
      <c r="D21" s="117"/>
      <c r="E21" s="117"/>
      <c r="F21" s="117"/>
      <c r="G21" s="117"/>
      <c r="H21" s="117"/>
      <c r="I21" s="117"/>
      <c r="J21" s="117"/>
      <c r="K21" s="117"/>
      <c r="L21" s="117"/>
      <c r="M21" s="118" t="s">
        <v>870</v>
      </c>
      <c r="N21" s="118"/>
      <c r="O21" s="118" t="s">
        <v>770</v>
      </c>
      <c r="P21" s="118"/>
      <c r="Q21" s="119" t="s">
        <v>60</v>
      </c>
      <c r="R21" s="119"/>
      <c r="S21" s="34" t="s">
        <v>869</v>
      </c>
      <c r="T21" s="34" t="s">
        <v>869</v>
      </c>
      <c r="U21" s="34" t="s">
        <v>271</v>
      </c>
      <c r="V21" s="34">
        <f>+IF(ISERR(U21/T21*100),"N/A",ROUND(U21/T21*100,2))</f>
        <v>85.71</v>
      </c>
      <c r="W21" s="35">
        <f>+IF(ISERR(U21/S21*100),"N/A",ROUND(U21/S21*100,2))</f>
        <v>85.71</v>
      </c>
    </row>
    <row r="22" spans="2:27" ht="55.9" customHeight="1" x14ac:dyDescent="0.2">
      <c r="B22" s="116" t="s">
        <v>868</v>
      </c>
      <c r="C22" s="117"/>
      <c r="D22" s="117"/>
      <c r="E22" s="117"/>
      <c r="F22" s="117"/>
      <c r="G22" s="117"/>
      <c r="H22" s="117"/>
      <c r="I22" s="117"/>
      <c r="J22" s="117"/>
      <c r="K22" s="117"/>
      <c r="L22" s="117"/>
      <c r="M22" s="118" t="s">
        <v>867</v>
      </c>
      <c r="N22" s="118"/>
      <c r="O22" s="118" t="s">
        <v>210</v>
      </c>
      <c r="P22" s="118"/>
      <c r="Q22" s="119" t="s">
        <v>60</v>
      </c>
      <c r="R22" s="119"/>
      <c r="S22" s="34" t="s">
        <v>307</v>
      </c>
      <c r="T22" s="34" t="s">
        <v>307</v>
      </c>
      <c r="U22" s="34" t="s">
        <v>866</v>
      </c>
      <c r="V22" s="34">
        <f>+IF(ISERR(U22/T22*100),"N/A",ROUND(U22/T22*100,2))</f>
        <v>92.86</v>
      </c>
      <c r="W22" s="35">
        <f>+IF(ISERR(U22/S22*100),"N/A",ROUND(U22/S22*100,2))</f>
        <v>92.86</v>
      </c>
    </row>
    <row r="23" spans="2:27" ht="55.9" customHeight="1" thickBot="1" x14ac:dyDescent="0.25">
      <c r="B23" s="116" t="s">
        <v>865</v>
      </c>
      <c r="C23" s="117"/>
      <c r="D23" s="117"/>
      <c r="E23" s="117"/>
      <c r="F23" s="117"/>
      <c r="G23" s="117"/>
      <c r="H23" s="117"/>
      <c r="I23" s="117"/>
      <c r="J23" s="117"/>
      <c r="K23" s="117"/>
      <c r="L23" s="117"/>
      <c r="M23" s="118" t="s">
        <v>864</v>
      </c>
      <c r="N23" s="118"/>
      <c r="O23" s="118" t="s">
        <v>50</v>
      </c>
      <c r="P23" s="118"/>
      <c r="Q23" s="119" t="s">
        <v>60</v>
      </c>
      <c r="R23" s="119"/>
      <c r="S23" s="34" t="s">
        <v>224</v>
      </c>
      <c r="T23" s="34" t="s">
        <v>224</v>
      </c>
      <c r="U23" s="34" t="s">
        <v>224</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862</v>
      </c>
      <c r="F27" s="56"/>
      <c r="G27" s="56"/>
      <c r="H27" s="41"/>
      <c r="I27" s="41"/>
      <c r="J27" s="41"/>
      <c r="K27" s="41"/>
      <c r="L27" s="41"/>
      <c r="M27" s="41"/>
      <c r="N27" s="41"/>
      <c r="O27" s="41"/>
      <c r="P27" s="42"/>
      <c r="Q27" s="42"/>
      <c r="R27" s="43" t="s">
        <v>863</v>
      </c>
      <c r="S27" s="44" t="s">
        <v>12</v>
      </c>
      <c r="T27" s="42"/>
      <c r="U27" s="44" t="s">
        <v>859</v>
      </c>
      <c r="V27" s="42"/>
      <c r="W27" s="45">
        <f t="shared" ref="W27:W32" si="0">+IF(ISERR(U27/R27*100),"N/A",ROUND(U27/R27*100,2))</f>
        <v>85.2</v>
      </c>
    </row>
    <row r="28" spans="2:27" ht="26.25" customHeight="1" x14ac:dyDescent="0.2">
      <c r="B28" s="137" t="s">
        <v>75</v>
      </c>
      <c r="C28" s="138"/>
      <c r="D28" s="138"/>
      <c r="E28" s="57" t="s">
        <v>862</v>
      </c>
      <c r="F28" s="57"/>
      <c r="G28" s="57"/>
      <c r="H28" s="47"/>
      <c r="I28" s="47"/>
      <c r="J28" s="47"/>
      <c r="K28" s="47"/>
      <c r="L28" s="47"/>
      <c r="M28" s="47"/>
      <c r="N28" s="47"/>
      <c r="O28" s="47"/>
      <c r="P28" s="48"/>
      <c r="Q28" s="48"/>
      <c r="R28" s="49" t="s">
        <v>861</v>
      </c>
      <c r="S28" s="50" t="s">
        <v>860</v>
      </c>
      <c r="T28" s="51">
        <f>+IF(ISERR(S28/R28*100),"N/A",ROUND(S28/R28*100,2))</f>
        <v>100</v>
      </c>
      <c r="U28" s="50" t="s">
        <v>859</v>
      </c>
      <c r="V28" s="51">
        <f>+IF(ISERR(U28/S28*100),"N/A",ROUND(U28/S28*100,2))</f>
        <v>86.94</v>
      </c>
      <c r="W28" s="52">
        <f t="shared" si="0"/>
        <v>86.94</v>
      </c>
    </row>
    <row r="29" spans="2:27" ht="23.25" customHeight="1" thickBot="1" x14ac:dyDescent="0.25">
      <c r="B29" s="135" t="s">
        <v>71</v>
      </c>
      <c r="C29" s="136"/>
      <c r="D29" s="136"/>
      <c r="E29" s="56" t="s">
        <v>857</v>
      </c>
      <c r="F29" s="56"/>
      <c r="G29" s="56"/>
      <c r="H29" s="41"/>
      <c r="I29" s="41"/>
      <c r="J29" s="41"/>
      <c r="K29" s="41"/>
      <c r="L29" s="41"/>
      <c r="M29" s="41"/>
      <c r="N29" s="41"/>
      <c r="O29" s="41"/>
      <c r="P29" s="42"/>
      <c r="Q29" s="42"/>
      <c r="R29" s="43" t="s">
        <v>858</v>
      </c>
      <c r="S29" s="44" t="s">
        <v>12</v>
      </c>
      <c r="T29" s="42"/>
      <c r="U29" s="44" t="s">
        <v>855</v>
      </c>
      <c r="V29" s="42"/>
      <c r="W29" s="45">
        <f t="shared" si="0"/>
        <v>95.51</v>
      </c>
    </row>
    <row r="30" spans="2:27" ht="26.25" customHeight="1" x14ac:dyDescent="0.2">
      <c r="B30" s="137" t="s">
        <v>75</v>
      </c>
      <c r="C30" s="138"/>
      <c r="D30" s="138"/>
      <c r="E30" s="57" t="s">
        <v>857</v>
      </c>
      <c r="F30" s="57"/>
      <c r="G30" s="57"/>
      <c r="H30" s="47"/>
      <c r="I30" s="47"/>
      <c r="J30" s="47"/>
      <c r="K30" s="47"/>
      <c r="L30" s="47"/>
      <c r="M30" s="47"/>
      <c r="N30" s="47"/>
      <c r="O30" s="47"/>
      <c r="P30" s="48"/>
      <c r="Q30" s="48"/>
      <c r="R30" s="49" t="s">
        <v>856</v>
      </c>
      <c r="S30" s="50" t="s">
        <v>856</v>
      </c>
      <c r="T30" s="51">
        <f>+IF(ISERR(S30/R30*100),"N/A",ROUND(S30/R30*100,2))</f>
        <v>100</v>
      </c>
      <c r="U30" s="50" t="s">
        <v>855</v>
      </c>
      <c r="V30" s="51">
        <f>+IF(ISERR(U30/S30*100),"N/A",ROUND(U30/S30*100,2))</f>
        <v>96.32</v>
      </c>
      <c r="W30" s="52">
        <f t="shared" si="0"/>
        <v>96.32</v>
      </c>
    </row>
    <row r="31" spans="2:27" ht="23.25" customHeight="1" thickBot="1" x14ac:dyDescent="0.25">
      <c r="B31" s="135" t="s">
        <v>71</v>
      </c>
      <c r="C31" s="136"/>
      <c r="D31" s="136"/>
      <c r="E31" s="56" t="s">
        <v>853</v>
      </c>
      <c r="F31" s="56"/>
      <c r="G31" s="56"/>
      <c r="H31" s="41"/>
      <c r="I31" s="41"/>
      <c r="J31" s="41"/>
      <c r="K31" s="41"/>
      <c r="L31" s="41"/>
      <c r="M31" s="41"/>
      <c r="N31" s="41"/>
      <c r="O31" s="41"/>
      <c r="P31" s="42"/>
      <c r="Q31" s="42"/>
      <c r="R31" s="43" t="s">
        <v>854</v>
      </c>
      <c r="S31" s="44" t="s">
        <v>12</v>
      </c>
      <c r="T31" s="42"/>
      <c r="U31" s="44" t="s">
        <v>851</v>
      </c>
      <c r="V31" s="42"/>
      <c r="W31" s="45">
        <f t="shared" si="0"/>
        <v>27.5</v>
      </c>
    </row>
    <row r="32" spans="2:27" ht="26.25" customHeight="1" thickBot="1" x14ac:dyDescent="0.25">
      <c r="B32" s="137" t="s">
        <v>75</v>
      </c>
      <c r="C32" s="138"/>
      <c r="D32" s="138"/>
      <c r="E32" s="57" t="s">
        <v>853</v>
      </c>
      <c r="F32" s="57"/>
      <c r="G32" s="57"/>
      <c r="H32" s="47"/>
      <c r="I32" s="47"/>
      <c r="J32" s="47"/>
      <c r="K32" s="47"/>
      <c r="L32" s="47"/>
      <c r="M32" s="47"/>
      <c r="N32" s="47"/>
      <c r="O32" s="47"/>
      <c r="P32" s="48"/>
      <c r="Q32" s="48"/>
      <c r="R32" s="49" t="s">
        <v>852</v>
      </c>
      <c r="S32" s="50" t="s">
        <v>852</v>
      </c>
      <c r="T32" s="51">
        <f>+IF(ISERR(S32/R32*100),"N/A",ROUND(S32/R32*100,2))</f>
        <v>100</v>
      </c>
      <c r="U32" s="50" t="s">
        <v>851</v>
      </c>
      <c r="V32" s="51">
        <f>+IF(ISERR(U32/S32*100),"N/A",ROUND(U32/S32*100,2))</f>
        <v>27.97</v>
      </c>
      <c r="W32" s="52">
        <f t="shared" si="0"/>
        <v>27.97</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72" customHeight="1" thickTop="1" x14ac:dyDescent="0.2">
      <c r="B34" s="120" t="s">
        <v>850</v>
      </c>
      <c r="C34" s="121"/>
      <c r="D34" s="121"/>
      <c r="E34" s="121"/>
      <c r="F34" s="121"/>
      <c r="G34" s="121"/>
      <c r="H34" s="121"/>
      <c r="I34" s="121"/>
      <c r="J34" s="121"/>
      <c r="K34" s="121"/>
      <c r="L34" s="121"/>
      <c r="M34" s="121"/>
      <c r="N34" s="121"/>
      <c r="O34" s="121"/>
      <c r="P34" s="121"/>
      <c r="Q34" s="121"/>
      <c r="R34" s="121"/>
      <c r="S34" s="121"/>
      <c r="T34" s="121"/>
      <c r="U34" s="121"/>
      <c r="V34" s="121"/>
      <c r="W34" s="122"/>
    </row>
    <row r="35" spans="2:23" ht="73.5"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45" customHeight="1" thickTop="1" x14ac:dyDescent="0.2">
      <c r="B36" s="120" t="s">
        <v>849</v>
      </c>
      <c r="C36" s="121"/>
      <c r="D36" s="121"/>
      <c r="E36" s="121"/>
      <c r="F36" s="121"/>
      <c r="G36" s="121"/>
      <c r="H36" s="121"/>
      <c r="I36" s="121"/>
      <c r="J36" s="121"/>
      <c r="K36" s="121"/>
      <c r="L36" s="121"/>
      <c r="M36" s="121"/>
      <c r="N36" s="121"/>
      <c r="O36" s="121"/>
      <c r="P36" s="121"/>
      <c r="Q36" s="121"/>
      <c r="R36" s="121"/>
      <c r="S36" s="121"/>
      <c r="T36" s="121"/>
      <c r="U36" s="121"/>
      <c r="V36" s="121"/>
      <c r="W36" s="122"/>
    </row>
    <row r="37" spans="2:23" ht="75.75" customHeight="1" thickBot="1" x14ac:dyDescent="0.25">
      <c r="B37" s="123"/>
      <c r="C37" s="124"/>
      <c r="D37" s="124"/>
      <c r="E37" s="124"/>
      <c r="F37" s="124"/>
      <c r="G37" s="124"/>
      <c r="H37" s="124"/>
      <c r="I37" s="124"/>
      <c r="J37" s="124"/>
      <c r="K37" s="124"/>
      <c r="L37" s="124"/>
      <c r="M37" s="124"/>
      <c r="N37" s="124"/>
      <c r="O37" s="124"/>
      <c r="P37" s="124"/>
      <c r="Q37" s="124"/>
      <c r="R37" s="124"/>
      <c r="S37" s="124"/>
      <c r="T37" s="124"/>
      <c r="U37" s="124"/>
      <c r="V37" s="124"/>
      <c r="W37" s="125"/>
    </row>
    <row r="38" spans="2:23" ht="72" customHeight="1" thickTop="1" x14ac:dyDescent="0.2">
      <c r="B38" s="120" t="s">
        <v>848</v>
      </c>
      <c r="C38" s="121"/>
      <c r="D38" s="121"/>
      <c r="E38" s="121"/>
      <c r="F38" s="121"/>
      <c r="G38" s="121"/>
      <c r="H38" s="121"/>
      <c r="I38" s="121"/>
      <c r="J38" s="121"/>
      <c r="K38" s="121"/>
      <c r="L38" s="121"/>
      <c r="M38" s="121"/>
      <c r="N38" s="121"/>
      <c r="O38" s="121"/>
      <c r="P38" s="121"/>
      <c r="Q38" s="121"/>
      <c r="R38" s="121"/>
      <c r="S38" s="121"/>
      <c r="T38" s="121"/>
      <c r="U38" s="121"/>
      <c r="V38" s="121"/>
      <c r="W38" s="122"/>
    </row>
    <row r="39" spans="2:23" ht="46.9" customHeight="1" thickBot="1" x14ac:dyDescent="0.25">
      <c r="B39" s="126"/>
      <c r="C39" s="127"/>
      <c r="D39" s="127"/>
      <c r="E39" s="127"/>
      <c r="F39" s="127"/>
      <c r="G39" s="127"/>
      <c r="H39" s="127"/>
      <c r="I39" s="127"/>
      <c r="J39" s="127"/>
      <c r="K39" s="127"/>
      <c r="L39" s="127"/>
      <c r="M39" s="127"/>
      <c r="N39" s="127"/>
      <c r="O39" s="127"/>
      <c r="P39" s="127"/>
      <c r="Q39" s="127"/>
      <c r="R39" s="127"/>
      <c r="S39" s="127"/>
      <c r="T39" s="127"/>
      <c r="U39" s="127"/>
      <c r="V39" s="127"/>
      <c r="W39" s="128"/>
    </row>
    <row r="40" spans="2:23" ht="72" customHeight="1" x14ac:dyDescent="0.2"/>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4:W35"/>
    <mergeCell ref="B36:W37"/>
    <mergeCell ref="B38:W39"/>
    <mergeCell ref="B25:Q26"/>
    <mergeCell ref="S25:T25"/>
    <mergeCell ref="V25:W25"/>
    <mergeCell ref="B27:D27"/>
    <mergeCell ref="B28:D28"/>
    <mergeCell ref="B29:D29"/>
    <mergeCell ref="B30:D30"/>
    <mergeCell ref="B31:D31"/>
    <mergeCell ref="B32:D32"/>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84.75" customHeight="1" thickTop="1" thickBot="1" x14ac:dyDescent="0.25">
      <c r="A4" s="15"/>
      <c r="B4" s="16" t="s">
        <v>4</v>
      </c>
      <c r="C4" s="17" t="s">
        <v>5</v>
      </c>
      <c r="D4" s="80" t="s">
        <v>6</v>
      </c>
      <c r="E4" s="80"/>
      <c r="F4" s="80"/>
      <c r="G4" s="80"/>
      <c r="H4" s="81"/>
      <c r="I4" s="18"/>
      <c r="J4" s="82" t="s">
        <v>7</v>
      </c>
      <c r="K4" s="80"/>
      <c r="L4" s="17" t="s">
        <v>110</v>
      </c>
      <c r="M4" s="83" t="s">
        <v>111</v>
      </c>
      <c r="N4" s="83"/>
      <c r="O4" s="83"/>
      <c r="P4" s="83"/>
      <c r="Q4" s="84"/>
      <c r="R4" s="19"/>
      <c r="S4" s="85" t="s">
        <v>10</v>
      </c>
      <c r="T4" s="86"/>
      <c r="U4" s="86"/>
      <c r="V4" s="87" t="s">
        <v>112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113</v>
      </c>
      <c r="D6" s="89" t="s">
        <v>114</v>
      </c>
      <c r="E6" s="89"/>
      <c r="F6" s="89"/>
      <c r="G6" s="89"/>
      <c r="H6" s="89"/>
      <c r="I6" s="22"/>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22"/>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22"/>
      <c r="J8" s="26" t="s">
        <v>103</v>
      </c>
      <c r="K8" s="26" t="s">
        <v>103</v>
      </c>
      <c r="L8" s="26" t="s">
        <v>103</v>
      </c>
      <c r="M8" s="26" t="s">
        <v>103</v>
      </c>
      <c r="N8" s="25"/>
      <c r="O8" s="22"/>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178</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22"/>
      <c r="S14" s="30" t="s">
        <v>27</v>
      </c>
      <c r="T14" s="96" t="s">
        <v>164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22"/>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42" customHeight="1" x14ac:dyDescent="0.2">
      <c r="B21" s="116" t="s">
        <v>179</v>
      </c>
      <c r="C21" s="117"/>
      <c r="D21" s="117"/>
      <c r="E21" s="117"/>
      <c r="F21" s="117"/>
      <c r="G21" s="117"/>
      <c r="H21" s="117"/>
      <c r="I21" s="117"/>
      <c r="J21" s="117"/>
      <c r="K21" s="117"/>
      <c r="L21" s="117"/>
      <c r="M21" s="118" t="s">
        <v>113</v>
      </c>
      <c r="N21" s="118"/>
      <c r="O21" s="118" t="s">
        <v>115</v>
      </c>
      <c r="P21" s="118"/>
      <c r="Q21" s="119" t="s">
        <v>46</v>
      </c>
      <c r="R21" s="119"/>
      <c r="S21" s="34" t="s">
        <v>61</v>
      </c>
      <c r="T21" s="34" t="s">
        <v>61</v>
      </c>
      <c r="U21" s="34" t="s">
        <v>106</v>
      </c>
      <c r="V21" s="34" t="str">
        <f t="shared" ref="V21:V26" si="0">+IF(ISERR(U21/T21*100),"N/A",ROUND(U21/T21*100,2))</f>
        <v>N/A</v>
      </c>
      <c r="W21" s="35" t="str">
        <f t="shared" ref="W21:W26" si="1">+IF(ISERR(U21/S21*100),"N/A",ROUND(U21/S21*100,2))</f>
        <v>N/A</v>
      </c>
    </row>
    <row r="22" spans="2:27" ht="42" customHeight="1" x14ac:dyDescent="0.2">
      <c r="B22" s="116" t="s">
        <v>116</v>
      </c>
      <c r="C22" s="117"/>
      <c r="D22" s="117"/>
      <c r="E22" s="117"/>
      <c r="F22" s="117"/>
      <c r="G22" s="117"/>
      <c r="H22" s="117"/>
      <c r="I22" s="117"/>
      <c r="J22" s="117"/>
      <c r="K22" s="117"/>
      <c r="L22" s="117"/>
      <c r="M22" s="118" t="s">
        <v>113</v>
      </c>
      <c r="N22" s="118"/>
      <c r="O22" s="118" t="s">
        <v>117</v>
      </c>
      <c r="P22" s="118"/>
      <c r="Q22" s="119" t="s">
        <v>46</v>
      </c>
      <c r="R22" s="119"/>
      <c r="S22" s="34" t="s">
        <v>118</v>
      </c>
      <c r="T22" s="34" t="s">
        <v>118</v>
      </c>
      <c r="U22" s="34" t="s">
        <v>106</v>
      </c>
      <c r="V22" s="34" t="str">
        <f t="shared" si="0"/>
        <v>N/A</v>
      </c>
      <c r="W22" s="35" t="str">
        <f t="shared" si="1"/>
        <v>N/A</v>
      </c>
    </row>
    <row r="23" spans="2:27" ht="42" customHeight="1" x14ac:dyDescent="0.2">
      <c r="B23" s="116" t="s">
        <v>119</v>
      </c>
      <c r="C23" s="117"/>
      <c r="D23" s="117"/>
      <c r="E23" s="117"/>
      <c r="F23" s="117"/>
      <c r="G23" s="117"/>
      <c r="H23" s="117"/>
      <c r="I23" s="117"/>
      <c r="J23" s="117"/>
      <c r="K23" s="117"/>
      <c r="L23" s="117"/>
      <c r="M23" s="118" t="s">
        <v>113</v>
      </c>
      <c r="N23" s="118"/>
      <c r="O23" s="118" t="s">
        <v>120</v>
      </c>
      <c r="P23" s="118"/>
      <c r="Q23" s="119" t="s">
        <v>46</v>
      </c>
      <c r="R23" s="119"/>
      <c r="S23" s="34" t="s">
        <v>61</v>
      </c>
      <c r="T23" s="34" t="s">
        <v>61</v>
      </c>
      <c r="U23" s="34" t="s">
        <v>106</v>
      </c>
      <c r="V23" s="34" t="str">
        <f t="shared" si="0"/>
        <v>N/A</v>
      </c>
      <c r="W23" s="35" t="str">
        <f t="shared" si="1"/>
        <v>N/A</v>
      </c>
    </row>
    <row r="24" spans="2:27" ht="42" customHeight="1" x14ac:dyDescent="0.2">
      <c r="B24" s="116" t="s">
        <v>121</v>
      </c>
      <c r="C24" s="117"/>
      <c r="D24" s="117"/>
      <c r="E24" s="117"/>
      <c r="F24" s="117"/>
      <c r="G24" s="117"/>
      <c r="H24" s="117"/>
      <c r="I24" s="117"/>
      <c r="J24" s="117"/>
      <c r="K24" s="117"/>
      <c r="L24" s="117"/>
      <c r="M24" s="118" t="s">
        <v>113</v>
      </c>
      <c r="N24" s="118"/>
      <c r="O24" s="118" t="s">
        <v>117</v>
      </c>
      <c r="P24" s="118"/>
      <c r="Q24" s="119" t="s">
        <v>60</v>
      </c>
      <c r="R24" s="119"/>
      <c r="S24" s="34" t="s">
        <v>118</v>
      </c>
      <c r="T24" s="34" t="s">
        <v>118</v>
      </c>
      <c r="U24" s="34" t="s">
        <v>106</v>
      </c>
      <c r="V24" s="34" t="str">
        <f t="shared" si="0"/>
        <v>N/A</v>
      </c>
      <c r="W24" s="35" t="str">
        <f t="shared" si="1"/>
        <v>N/A</v>
      </c>
    </row>
    <row r="25" spans="2:27" ht="133.9" customHeight="1" x14ac:dyDescent="0.2">
      <c r="B25" s="116" t="s">
        <v>122</v>
      </c>
      <c r="C25" s="117"/>
      <c r="D25" s="117"/>
      <c r="E25" s="117"/>
      <c r="F25" s="117"/>
      <c r="G25" s="117"/>
      <c r="H25" s="117"/>
      <c r="I25" s="117"/>
      <c r="J25" s="117"/>
      <c r="K25" s="117"/>
      <c r="L25" s="117"/>
      <c r="M25" s="118" t="s">
        <v>113</v>
      </c>
      <c r="N25" s="118"/>
      <c r="O25" s="118" t="s">
        <v>123</v>
      </c>
      <c r="P25" s="118"/>
      <c r="Q25" s="119" t="s">
        <v>60</v>
      </c>
      <c r="R25" s="119"/>
      <c r="S25" s="34" t="s">
        <v>87</v>
      </c>
      <c r="T25" s="34" t="s">
        <v>87</v>
      </c>
      <c r="U25" s="34" t="s">
        <v>106</v>
      </c>
      <c r="V25" s="34" t="str">
        <f t="shared" si="0"/>
        <v>N/A</v>
      </c>
      <c r="W25" s="35" t="str">
        <f t="shared" si="1"/>
        <v>N/A</v>
      </c>
    </row>
    <row r="26" spans="2:27" ht="56.25" customHeight="1" thickBot="1" x14ac:dyDescent="0.25">
      <c r="B26" s="116" t="s">
        <v>180</v>
      </c>
      <c r="C26" s="117"/>
      <c r="D26" s="117"/>
      <c r="E26" s="117"/>
      <c r="F26" s="117"/>
      <c r="G26" s="117"/>
      <c r="H26" s="117"/>
      <c r="I26" s="117"/>
      <c r="J26" s="117"/>
      <c r="K26" s="117"/>
      <c r="L26" s="117"/>
      <c r="M26" s="118" t="s">
        <v>113</v>
      </c>
      <c r="N26" s="118"/>
      <c r="O26" s="118" t="s">
        <v>117</v>
      </c>
      <c r="P26" s="118"/>
      <c r="Q26" s="119" t="s">
        <v>46</v>
      </c>
      <c r="R26" s="119"/>
      <c r="S26" s="34" t="s">
        <v>124</v>
      </c>
      <c r="T26" s="34" t="s">
        <v>124</v>
      </c>
      <c r="U26" s="34" t="s">
        <v>106</v>
      </c>
      <c r="V26" s="34" t="str">
        <f t="shared" si="0"/>
        <v>N/A</v>
      </c>
      <c r="W26" s="35" t="str">
        <f t="shared" si="1"/>
        <v>N/A</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9" t="s">
        <v>65</v>
      </c>
      <c r="C28" s="130"/>
      <c r="D28" s="130"/>
      <c r="E28" s="130"/>
      <c r="F28" s="130"/>
      <c r="G28" s="130"/>
      <c r="H28" s="130"/>
      <c r="I28" s="130"/>
      <c r="J28" s="130"/>
      <c r="K28" s="130"/>
      <c r="L28" s="130"/>
      <c r="M28" s="130"/>
      <c r="N28" s="130"/>
      <c r="O28" s="130"/>
      <c r="P28" s="130"/>
      <c r="Q28" s="131"/>
      <c r="R28" s="37" t="s">
        <v>38</v>
      </c>
      <c r="S28" s="103" t="s">
        <v>39</v>
      </c>
      <c r="T28" s="103"/>
      <c r="U28" s="38" t="s">
        <v>66</v>
      </c>
      <c r="V28" s="102" t="s">
        <v>67</v>
      </c>
      <c r="W28" s="104"/>
    </row>
    <row r="29" spans="2:27" ht="30.75" customHeight="1" thickBot="1" x14ac:dyDescent="0.25">
      <c r="B29" s="132"/>
      <c r="C29" s="133"/>
      <c r="D29" s="133"/>
      <c r="E29" s="133"/>
      <c r="F29" s="133"/>
      <c r="G29" s="133"/>
      <c r="H29" s="133"/>
      <c r="I29" s="133"/>
      <c r="J29" s="133"/>
      <c r="K29" s="133"/>
      <c r="L29" s="133"/>
      <c r="M29" s="133"/>
      <c r="N29" s="133"/>
      <c r="O29" s="133"/>
      <c r="P29" s="133"/>
      <c r="Q29" s="134"/>
      <c r="R29" s="39" t="s">
        <v>68</v>
      </c>
      <c r="S29" s="39" t="s">
        <v>68</v>
      </c>
      <c r="T29" s="39" t="s">
        <v>69</v>
      </c>
      <c r="U29" s="39" t="s">
        <v>68</v>
      </c>
      <c r="V29" s="39" t="s">
        <v>70</v>
      </c>
      <c r="W29" s="32" t="s">
        <v>60</v>
      </c>
      <c r="Y29" s="36"/>
    </row>
    <row r="30" spans="2:27" ht="23.25" customHeight="1" thickBot="1" x14ac:dyDescent="0.25">
      <c r="B30" s="135" t="s">
        <v>71</v>
      </c>
      <c r="C30" s="136"/>
      <c r="D30" s="136"/>
      <c r="E30" s="40" t="s">
        <v>125</v>
      </c>
      <c r="F30" s="40"/>
      <c r="G30" s="40"/>
      <c r="H30" s="41"/>
      <c r="I30" s="41"/>
      <c r="J30" s="41"/>
      <c r="K30" s="41"/>
      <c r="L30" s="41"/>
      <c r="M30" s="41"/>
      <c r="N30" s="41"/>
      <c r="O30" s="41"/>
      <c r="P30" s="42"/>
      <c r="Q30" s="42"/>
      <c r="R30" s="43" t="s">
        <v>112</v>
      </c>
      <c r="S30" s="44" t="s">
        <v>12</v>
      </c>
      <c r="T30" s="42"/>
      <c r="U30" s="44" t="s">
        <v>126</v>
      </c>
      <c r="V30" s="42"/>
      <c r="W30" s="45">
        <f>+IF(ISERR(U30/R30*100),"N/A",ROUND(U30/R30*100,2))</f>
        <v>45.25</v>
      </c>
    </row>
    <row r="31" spans="2:27" ht="26.25" customHeight="1" thickBot="1" x14ac:dyDescent="0.25">
      <c r="B31" s="137" t="s">
        <v>75</v>
      </c>
      <c r="C31" s="138"/>
      <c r="D31" s="138"/>
      <c r="E31" s="46" t="s">
        <v>125</v>
      </c>
      <c r="F31" s="46"/>
      <c r="G31" s="46"/>
      <c r="H31" s="47"/>
      <c r="I31" s="47"/>
      <c r="J31" s="47"/>
      <c r="K31" s="47"/>
      <c r="L31" s="47"/>
      <c r="M31" s="47"/>
      <c r="N31" s="47"/>
      <c r="O31" s="47"/>
      <c r="P31" s="48"/>
      <c r="Q31" s="48"/>
      <c r="R31" s="49" t="s">
        <v>127</v>
      </c>
      <c r="S31" s="50" t="s">
        <v>128</v>
      </c>
      <c r="T31" s="51">
        <f>+IF(ISERR(S31/R31*100),"N/A",ROUND(S31/R31*100,2))</f>
        <v>100</v>
      </c>
      <c r="U31" s="50" t="s">
        <v>126</v>
      </c>
      <c r="V31" s="51">
        <f>+IF(ISERR(U31/S31*100),"N/A",ROUND(U31/S31*100,2))</f>
        <v>59.1</v>
      </c>
      <c r="W31" s="52">
        <f>+IF(ISERR(U31/R31*100),"N/A",ROUND(U31/R31*100,2))</f>
        <v>59.1</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120" t="s">
        <v>174</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175</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5"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37.5" customHeight="1" thickTop="1" x14ac:dyDescent="0.2">
      <c r="B37" s="120" t="s">
        <v>176</v>
      </c>
      <c r="C37" s="121"/>
      <c r="D37" s="121"/>
      <c r="E37" s="121"/>
      <c r="F37" s="121"/>
      <c r="G37" s="121"/>
      <c r="H37" s="121"/>
      <c r="I37" s="121"/>
      <c r="J37" s="121"/>
      <c r="K37" s="121"/>
      <c r="L37" s="121"/>
      <c r="M37" s="121"/>
      <c r="N37" s="121"/>
      <c r="O37" s="121"/>
      <c r="P37" s="121"/>
      <c r="Q37" s="121"/>
      <c r="R37" s="121"/>
      <c r="S37" s="121"/>
      <c r="T37" s="121"/>
      <c r="U37" s="121"/>
      <c r="V37" s="121"/>
      <c r="W37" s="122"/>
    </row>
    <row r="38" spans="2:23" ht="13.5" thickBot="1" x14ac:dyDescent="0.25">
      <c r="B38" s="126"/>
      <c r="C38" s="127"/>
      <c r="D38" s="127"/>
      <c r="E38" s="127"/>
      <c r="F38" s="127"/>
      <c r="G38" s="127"/>
      <c r="H38" s="127"/>
      <c r="I38" s="127"/>
      <c r="J38" s="127"/>
      <c r="K38" s="127"/>
      <c r="L38" s="127"/>
      <c r="M38" s="127"/>
      <c r="N38" s="127"/>
      <c r="O38" s="127"/>
      <c r="P38" s="127"/>
      <c r="Q38" s="127"/>
      <c r="R38" s="127"/>
      <c r="S38" s="127"/>
      <c r="T38" s="127"/>
      <c r="U38" s="127"/>
      <c r="V38" s="127"/>
      <c r="W38" s="128"/>
    </row>
  </sheetData>
  <mergeCells count="71">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899</v>
      </c>
      <c r="M4" s="83" t="s">
        <v>898</v>
      </c>
      <c r="N4" s="83"/>
      <c r="O4" s="83"/>
      <c r="P4" s="83"/>
      <c r="Q4" s="84"/>
      <c r="R4" s="19"/>
      <c r="S4" s="85" t="s">
        <v>10</v>
      </c>
      <c r="T4" s="86"/>
      <c r="U4" s="86"/>
      <c r="V4" s="87" t="s">
        <v>889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867</v>
      </c>
      <c r="D6" s="89" t="s">
        <v>880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2472</v>
      </c>
      <c r="K8" s="26" t="s">
        <v>897</v>
      </c>
      <c r="L8" s="26">
        <v>1657</v>
      </c>
      <c r="M8" s="26" t="s">
        <v>896</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895</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894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893</v>
      </c>
      <c r="C21" s="117"/>
      <c r="D21" s="117"/>
      <c r="E21" s="117"/>
      <c r="F21" s="117"/>
      <c r="G21" s="117"/>
      <c r="H21" s="117"/>
      <c r="I21" s="117"/>
      <c r="J21" s="117"/>
      <c r="K21" s="117"/>
      <c r="L21" s="117"/>
      <c r="M21" s="118" t="s">
        <v>867</v>
      </c>
      <c r="N21" s="118"/>
      <c r="O21" s="118" t="s">
        <v>210</v>
      </c>
      <c r="P21" s="118"/>
      <c r="Q21" s="119" t="s">
        <v>51</v>
      </c>
      <c r="R21" s="119"/>
      <c r="S21" s="34" t="s">
        <v>892</v>
      </c>
      <c r="T21" s="34" t="s">
        <v>891</v>
      </c>
      <c r="U21" s="34" t="s">
        <v>890</v>
      </c>
      <c r="V21" s="34">
        <f>+IF(ISERR(U21/T21*100),"N/A",ROUND(U21/T21*100,2))</f>
        <v>52.77</v>
      </c>
      <c r="W21" s="35">
        <f>+IF(ISERR(U21/S21*100),"N/A",ROUND(U21/S21*100,2))</f>
        <v>10.17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857</v>
      </c>
      <c r="F25" s="56"/>
      <c r="G25" s="56"/>
      <c r="H25" s="41"/>
      <c r="I25" s="41"/>
      <c r="J25" s="41"/>
      <c r="K25" s="41"/>
      <c r="L25" s="41"/>
      <c r="M25" s="41"/>
      <c r="N25" s="41"/>
      <c r="O25" s="41"/>
      <c r="P25" s="42"/>
      <c r="Q25" s="42"/>
      <c r="R25" s="43" t="s">
        <v>889</v>
      </c>
      <c r="S25" s="44" t="s">
        <v>12</v>
      </c>
      <c r="T25" s="42"/>
      <c r="U25" s="44" t="s">
        <v>61</v>
      </c>
      <c r="V25" s="42"/>
      <c r="W25" s="45">
        <f>+IF(ISERR(U25/R25*100),"N/A",ROUND(U25/R25*100,2))</f>
        <v>100</v>
      </c>
    </row>
    <row r="26" spans="2:27" ht="26.25" customHeight="1" thickBot="1" x14ac:dyDescent="0.25">
      <c r="B26" s="137" t="s">
        <v>75</v>
      </c>
      <c r="C26" s="138"/>
      <c r="D26" s="138"/>
      <c r="E26" s="57" t="s">
        <v>857</v>
      </c>
      <c r="F26" s="57"/>
      <c r="G26" s="57"/>
      <c r="H26" s="47"/>
      <c r="I26" s="47"/>
      <c r="J26" s="47"/>
      <c r="K26" s="47"/>
      <c r="L26" s="47"/>
      <c r="M26" s="47"/>
      <c r="N26" s="47"/>
      <c r="O26" s="47"/>
      <c r="P26" s="48"/>
      <c r="Q26" s="48"/>
      <c r="R26" s="49" t="s">
        <v>889</v>
      </c>
      <c r="S26" s="50" t="s">
        <v>61</v>
      </c>
      <c r="T26" s="51">
        <f>+IF(ISERR(S26/R26*100),"N/A",ROUND(S26/R26*100,2))</f>
        <v>100</v>
      </c>
      <c r="U26" s="50" t="s">
        <v>61</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888</v>
      </c>
      <c r="C28" s="121"/>
      <c r="D28" s="121"/>
      <c r="E28" s="121"/>
      <c r="F28" s="121"/>
      <c r="G28" s="121"/>
      <c r="H28" s="121"/>
      <c r="I28" s="121"/>
      <c r="J28" s="121"/>
      <c r="K28" s="121"/>
      <c r="L28" s="121"/>
      <c r="M28" s="121"/>
      <c r="N28" s="121"/>
      <c r="O28" s="121"/>
      <c r="P28" s="121"/>
      <c r="Q28" s="121"/>
      <c r="R28" s="121"/>
      <c r="S28" s="121"/>
      <c r="T28" s="121"/>
      <c r="U28" s="121"/>
      <c r="V28" s="121"/>
      <c r="W28" s="122"/>
    </row>
    <row r="29" spans="2:27" ht="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887</v>
      </c>
      <c r="C30" s="121"/>
      <c r="D30" s="121"/>
      <c r="E30" s="121"/>
      <c r="F30" s="121"/>
      <c r="G30" s="121"/>
      <c r="H30" s="121"/>
      <c r="I30" s="121"/>
      <c r="J30" s="121"/>
      <c r="K30" s="121"/>
      <c r="L30" s="121"/>
      <c r="M30" s="121"/>
      <c r="N30" s="121"/>
      <c r="O30" s="121"/>
      <c r="P30" s="121"/>
      <c r="Q30" s="121"/>
      <c r="R30" s="121"/>
      <c r="S30" s="121"/>
      <c r="T30" s="121"/>
      <c r="U30" s="121"/>
      <c r="V30" s="121"/>
      <c r="W30" s="122"/>
    </row>
    <row r="31" spans="2:27" ht="38.2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886</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931</v>
      </c>
      <c r="M4" s="83" t="s">
        <v>930</v>
      </c>
      <c r="N4" s="83"/>
      <c r="O4" s="83"/>
      <c r="P4" s="83"/>
      <c r="Q4" s="84"/>
      <c r="R4" s="19"/>
      <c r="S4" s="85" t="s">
        <v>10</v>
      </c>
      <c r="T4" s="86"/>
      <c r="U4" s="86"/>
      <c r="V4" s="87" t="s">
        <v>929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867</v>
      </c>
      <c r="D6" s="89" t="s">
        <v>880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870</v>
      </c>
      <c r="D7" s="76" t="s">
        <v>878</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914</v>
      </c>
      <c r="D8" s="76" t="s">
        <v>928</v>
      </c>
      <c r="E8" s="76"/>
      <c r="F8" s="76"/>
      <c r="G8" s="76"/>
      <c r="H8" s="76"/>
      <c r="I8" s="53"/>
      <c r="J8" s="26">
        <v>126905</v>
      </c>
      <c r="K8" s="26" t="s">
        <v>927</v>
      </c>
      <c r="L8" s="26" t="s">
        <v>926</v>
      </c>
      <c r="M8" s="26" t="s">
        <v>925</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32.75" customHeight="1" thickTop="1" thickBot="1" x14ac:dyDescent="0.25">
      <c r="B10" s="27" t="s">
        <v>20</v>
      </c>
      <c r="C10" s="91" t="s">
        <v>924</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923</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39.6" customHeight="1" x14ac:dyDescent="0.2">
      <c r="B21" s="116" t="s">
        <v>922</v>
      </c>
      <c r="C21" s="117"/>
      <c r="D21" s="117"/>
      <c r="E21" s="117"/>
      <c r="F21" s="117"/>
      <c r="G21" s="117"/>
      <c r="H21" s="117"/>
      <c r="I21" s="117"/>
      <c r="J21" s="117"/>
      <c r="K21" s="117"/>
      <c r="L21" s="117"/>
      <c r="M21" s="118" t="s">
        <v>870</v>
      </c>
      <c r="N21" s="118"/>
      <c r="O21" s="118" t="s">
        <v>921</v>
      </c>
      <c r="P21" s="118"/>
      <c r="Q21" s="119" t="s">
        <v>46</v>
      </c>
      <c r="R21" s="119"/>
      <c r="S21" s="34" t="s">
        <v>920</v>
      </c>
      <c r="T21" s="34" t="s">
        <v>919</v>
      </c>
      <c r="U21" s="34" t="s">
        <v>918</v>
      </c>
      <c r="V21" s="34">
        <f>+IF(ISERR(U21/T21*100),"N/A",ROUND(U21/T21*100,2))</f>
        <v>45.6</v>
      </c>
      <c r="W21" s="35">
        <f>+IF(ISERR(U21/S21*100),"N/A",ROUND(U21/S21*100,2))</f>
        <v>22.8</v>
      </c>
    </row>
    <row r="22" spans="2:27" ht="39.6" customHeight="1" x14ac:dyDescent="0.2">
      <c r="B22" s="116" t="s">
        <v>917</v>
      </c>
      <c r="C22" s="117"/>
      <c r="D22" s="117"/>
      <c r="E22" s="117"/>
      <c r="F22" s="117"/>
      <c r="G22" s="117"/>
      <c r="H22" s="117"/>
      <c r="I22" s="117"/>
      <c r="J22" s="117"/>
      <c r="K22" s="117"/>
      <c r="L22" s="117"/>
      <c r="M22" s="118" t="s">
        <v>867</v>
      </c>
      <c r="N22" s="118"/>
      <c r="O22" s="118" t="s">
        <v>343</v>
      </c>
      <c r="P22" s="118"/>
      <c r="Q22" s="119" t="s">
        <v>46</v>
      </c>
      <c r="R22" s="119"/>
      <c r="S22" s="34" t="s">
        <v>705</v>
      </c>
      <c r="T22" s="34" t="s">
        <v>412</v>
      </c>
      <c r="U22" s="34" t="s">
        <v>90</v>
      </c>
      <c r="V22" s="34">
        <f>+IF(ISERR(U22/T22*100),"N/A",ROUND(U22/T22*100,2))</f>
        <v>88.89</v>
      </c>
      <c r="W22" s="35">
        <f>+IF(ISERR(U22/S22*100),"N/A",ROUND(U22/S22*100,2))</f>
        <v>53.33</v>
      </c>
    </row>
    <row r="23" spans="2:27" ht="39.6" customHeight="1" x14ac:dyDescent="0.2">
      <c r="B23" s="116" t="s">
        <v>916</v>
      </c>
      <c r="C23" s="117"/>
      <c r="D23" s="117"/>
      <c r="E23" s="117"/>
      <c r="F23" s="117"/>
      <c r="G23" s="117"/>
      <c r="H23" s="117"/>
      <c r="I23" s="117"/>
      <c r="J23" s="117"/>
      <c r="K23" s="117"/>
      <c r="L23" s="117"/>
      <c r="M23" s="118" t="s">
        <v>914</v>
      </c>
      <c r="N23" s="118"/>
      <c r="O23" s="118" t="s">
        <v>69</v>
      </c>
      <c r="P23" s="118"/>
      <c r="Q23" s="119" t="s">
        <v>51</v>
      </c>
      <c r="R23" s="119"/>
      <c r="S23" s="34" t="s">
        <v>118</v>
      </c>
      <c r="T23" s="34" t="s">
        <v>118</v>
      </c>
      <c r="U23" s="34" t="s">
        <v>118</v>
      </c>
      <c r="V23" s="34">
        <f>+IF(ISERR(U23/T23*100),"N/A",ROUND(U23/T23*100,2))</f>
        <v>100</v>
      </c>
      <c r="W23" s="35">
        <f>+IF(ISERR(U23/S23*100),"N/A",ROUND(U23/S23*100,2))</f>
        <v>100</v>
      </c>
    </row>
    <row r="24" spans="2:27" ht="25.15" customHeight="1" thickBot="1" x14ac:dyDescent="0.25">
      <c r="B24" s="116" t="s">
        <v>915</v>
      </c>
      <c r="C24" s="117"/>
      <c r="D24" s="117"/>
      <c r="E24" s="117"/>
      <c r="F24" s="117"/>
      <c r="G24" s="117"/>
      <c r="H24" s="117"/>
      <c r="I24" s="117"/>
      <c r="J24" s="117"/>
      <c r="K24" s="117"/>
      <c r="L24" s="117"/>
      <c r="M24" s="118" t="s">
        <v>914</v>
      </c>
      <c r="N24" s="118"/>
      <c r="O24" s="118" t="s">
        <v>69</v>
      </c>
      <c r="P24" s="118"/>
      <c r="Q24" s="119" t="s">
        <v>51</v>
      </c>
      <c r="R24" s="119"/>
      <c r="S24" s="34" t="s">
        <v>118</v>
      </c>
      <c r="T24" s="34" t="s">
        <v>118</v>
      </c>
      <c r="U24" s="34" t="s">
        <v>913</v>
      </c>
      <c r="V24" s="34">
        <f>+IF(ISERR(U24/T24*100),"N/A",ROUND(U24/T24*100,2))</f>
        <v>20.7</v>
      </c>
      <c r="W24" s="35">
        <f>+IF(ISERR(U24/S24*100),"N/A",ROUND(U24/S24*100,2))</f>
        <v>20.7</v>
      </c>
    </row>
    <row r="25" spans="2:27" ht="39.6"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862</v>
      </c>
      <c r="F28" s="56"/>
      <c r="G28" s="56"/>
      <c r="H28" s="41"/>
      <c r="I28" s="41"/>
      <c r="J28" s="41"/>
      <c r="K28" s="41"/>
      <c r="L28" s="41"/>
      <c r="M28" s="41"/>
      <c r="N28" s="41"/>
      <c r="O28" s="41"/>
      <c r="P28" s="42"/>
      <c r="Q28" s="42"/>
      <c r="R28" s="43" t="s">
        <v>863</v>
      </c>
      <c r="S28" s="44" t="s">
        <v>12</v>
      </c>
      <c r="T28" s="42"/>
      <c r="U28" s="44" t="s">
        <v>911</v>
      </c>
      <c r="V28" s="42"/>
      <c r="W28" s="45">
        <f t="shared" ref="W28:W33" si="0">+IF(ISERR(U28/R28*100),"N/A",ROUND(U28/R28*100,2))</f>
        <v>88.4</v>
      </c>
    </row>
    <row r="29" spans="2:27" ht="26.25" customHeight="1" x14ac:dyDescent="0.2">
      <c r="B29" s="137" t="s">
        <v>75</v>
      </c>
      <c r="C29" s="138"/>
      <c r="D29" s="138"/>
      <c r="E29" s="57" t="s">
        <v>862</v>
      </c>
      <c r="F29" s="57"/>
      <c r="G29" s="57"/>
      <c r="H29" s="47"/>
      <c r="I29" s="47"/>
      <c r="J29" s="47"/>
      <c r="K29" s="47"/>
      <c r="L29" s="47"/>
      <c r="M29" s="47"/>
      <c r="N29" s="47"/>
      <c r="O29" s="47"/>
      <c r="P29" s="48"/>
      <c r="Q29" s="48"/>
      <c r="R29" s="49" t="s">
        <v>912</v>
      </c>
      <c r="S29" s="50" t="s">
        <v>912</v>
      </c>
      <c r="T29" s="51">
        <f>+IF(ISERR(S29/R29*100),"N/A",ROUND(S29/R29*100,2))</f>
        <v>100</v>
      </c>
      <c r="U29" s="50" t="s">
        <v>911</v>
      </c>
      <c r="V29" s="51">
        <f>+IF(ISERR(U29/S29*100),"N/A",ROUND(U29/S29*100,2))</f>
        <v>89.11</v>
      </c>
      <c r="W29" s="52">
        <f t="shared" si="0"/>
        <v>89.11</v>
      </c>
    </row>
    <row r="30" spans="2:27" ht="23.25" customHeight="1" thickBot="1" x14ac:dyDescent="0.25">
      <c r="B30" s="135" t="s">
        <v>71</v>
      </c>
      <c r="C30" s="136"/>
      <c r="D30" s="136"/>
      <c r="E30" s="56" t="s">
        <v>857</v>
      </c>
      <c r="F30" s="56"/>
      <c r="G30" s="56"/>
      <c r="H30" s="41"/>
      <c r="I30" s="41"/>
      <c r="J30" s="41"/>
      <c r="K30" s="41"/>
      <c r="L30" s="41"/>
      <c r="M30" s="41"/>
      <c r="N30" s="41"/>
      <c r="O30" s="41"/>
      <c r="P30" s="42"/>
      <c r="Q30" s="42"/>
      <c r="R30" s="43" t="s">
        <v>910</v>
      </c>
      <c r="S30" s="44" t="s">
        <v>12</v>
      </c>
      <c r="T30" s="42"/>
      <c r="U30" s="44" t="s">
        <v>907</v>
      </c>
      <c r="V30" s="42"/>
      <c r="W30" s="45">
        <f t="shared" si="0"/>
        <v>90.87</v>
      </c>
    </row>
    <row r="31" spans="2:27" ht="26.25" customHeight="1" x14ac:dyDescent="0.2">
      <c r="B31" s="137" t="s">
        <v>75</v>
      </c>
      <c r="C31" s="138"/>
      <c r="D31" s="138"/>
      <c r="E31" s="57" t="s">
        <v>857</v>
      </c>
      <c r="F31" s="57"/>
      <c r="G31" s="57"/>
      <c r="H31" s="47"/>
      <c r="I31" s="47"/>
      <c r="J31" s="47"/>
      <c r="K31" s="47"/>
      <c r="L31" s="47"/>
      <c r="M31" s="47"/>
      <c r="N31" s="47"/>
      <c r="O31" s="47"/>
      <c r="P31" s="48"/>
      <c r="Q31" s="48"/>
      <c r="R31" s="49" t="s">
        <v>909</v>
      </c>
      <c r="S31" s="50" t="s">
        <v>908</v>
      </c>
      <c r="T31" s="51">
        <f>+IF(ISERR(S31/R31*100),"N/A",ROUND(S31/R31*100,2))</f>
        <v>100</v>
      </c>
      <c r="U31" s="50" t="s">
        <v>907</v>
      </c>
      <c r="V31" s="51">
        <f>+IF(ISERR(U31/S31*100),"N/A",ROUND(U31/S31*100,2))</f>
        <v>90.92</v>
      </c>
      <c r="W31" s="52">
        <f t="shared" si="0"/>
        <v>90.92</v>
      </c>
    </row>
    <row r="32" spans="2:27" ht="23.25" customHeight="1" thickBot="1" x14ac:dyDescent="0.25">
      <c r="B32" s="135" t="s">
        <v>71</v>
      </c>
      <c r="C32" s="136"/>
      <c r="D32" s="136"/>
      <c r="E32" s="56" t="s">
        <v>905</v>
      </c>
      <c r="F32" s="56"/>
      <c r="G32" s="56"/>
      <c r="H32" s="41"/>
      <c r="I32" s="41"/>
      <c r="J32" s="41"/>
      <c r="K32" s="41"/>
      <c r="L32" s="41"/>
      <c r="M32" s="41"/>
      <c r="N32" s="41"/>
      <c r="O32" s="41"/>
      <c r="P32" s="42"/>
      <c r="Q32" s="42"/>
      <c r="R32" s="43" t="s">
        <v>906</v>
      </c>
      <c r="S32" s="44" t="s">
        <v>12</v>
      </c>
      <c r="T32" s="42"/>
      <c r="U32" s="44" t="s">
        <v>903</v>
      </c>
      <c r="V32" s="42"/>
      <c r="W32" s="45">
        <f t="shared" si="0"/>
        <v>100.25</v>
      </c>
    </row>
    <row r="33" spans="2:23" ht="26.25" customHeight="1" thickBot="1" x14ac:dyDescent="0.25">
      <c r="B33" s="137" t="s">
        <v>75</v>
      </c>
      <c r="C33" s="138"/>
      <c r="D33" s="138"/>
      <c r="E33" s="57" t="s">
        <v>905</v>
      </c>
      <c r="F33" s="57"/>
      <c r="G33" s="57"/>
      <c r="H33" s="47"/>
      <c r="I33" s="47"/>
      <c r="J33" s="47"/>
      <c r="K33" s="47"/>
      <c r="L33" s="47"/>
      <c r="M33" s="47"/>
      <c r="N33" s="47"/>
      <c r="O33" s="47"/>
      <c r="P33" s="48"/>
      <c r="Q33" s="48"/>
      <c r="R33" s="49" t="s">
        <v>904</v>
      </c>
      <c r="S33" s="50" t="s">
        <v>904</v>
      </c>
      <c r="T33" s="51">
        <f>+IF(ISERR(S33/R33*100),"N/A",ROUND(S33/R33*100,2))</f>
        <v>100</v>
      </c>
      <c r="U33" s="50" t="s">
        <v>903</v>
      </c>
      <c r="V33" s="51">
        <f>+IF(ISERR(U33/S33*100),"N/A",ROUND(U33/S33*100,2))</f>
        <v>98.77</v>
      </c>
      <c r="W33" s="52">
        <f t="shared" si="0"/>
        <v>98.77</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123" customHeight="1" thickTop="1" x14ac:dyDescent="0.2">
      <c r="B35" s="120" t="s">
        <v>902</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60.5"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123" customHeight="1" thickTop="1" x14ac:dyDescent="0.2">
      <c r="B37" s="120" t="s">
        <v>901</v>
      </c>
      <c r="C37" s="121"/>
      <c r="D37" s="121"/>
      <c r="E37" s="121"/>
      <c r="F37" s="121"/>
      <c r="G37" s="121"/>
      <c r="H37" s="121"/>
      <c r="I37" s="121"/>
      <c r="J37" s="121"/>
      <c r="K37" s="121"/>
      <c r="L37" s="121"/>
      <c r="M37" s="121"/>
      <c r="N37" s="121"/>
      <c r="O37" s="121"/>
      <c r="P37" s="121"/>
      <c r="Q37" s="121"/>
      <c r="R37" s="121"/>
      <c r="S37" s="121"/>
      <c r="T37" s="121"/>
      <c r="U37" s="121"/>
      <c r="V37" s="121"/>
      <c r="W37" s="122"/>
    </row>
    <row r="38" spans="2:23" ht="33" customHeight="1" thickBot="1" x14ac:dyDescent="0.25">
      <c r="B38" s="123"/>
      <c r="C38" s="124"/>
      <c r="D38" s="124"/>
      <c r="E38" s="124"/>
      <c r="F38" s="124"/>
      <c r="G38" s="124"/>
      <c r="H38" s="124"/>
      <c r="I38" s="124"/>
      <c r="J38" s="124"/>
      <c r="K38" s="124"/>
      <c r="L38" s="124"/>
      <c r="M38" s="124"/>
      <c r="N38" s="124"/>
      <c r="O38" s="124"/>
      <c r="P38" s="124"/>
      <c r="Q38" s="124"/>
      <c r="R38" s="124"/>
      <c r="S38" s="124"/>
      <c r="T38" s="124"/>
      <c r="U38" s="124"/>
      <c r="V38" s="124"/>
      <c r="W38" s="125"/>
    </row>
    <row r="39" spans="2:23" ht="57.6" customHeight="1" thickTop="1" x14ac:dyDescent="0.2">
      <c r="B39" s="120" t="s">
        <v>900</v>
      </c>
      <c r="C39" s="121"/>
      <c r="D39" s="121"/>
      <c r="E39" s="121"/>
      <c r="F39" s="121"/>
      <c r="G39" s="121"/>
      <c r="H39" s="121"/>
      <c r="I39" s="121"/>
      <c r="J39" s="121"/>
      <c r="K39" s="121"/>
      <c r="L39" s="121"/>
      <c r="M39" s="121"/>
      <c r="N39" s="121"/>
      <c r="O39" s="121"/>
      <c r="P39" s="121"/>
      <c r="Q39" s="121"/>
      <c r="R39" s="121"/>
      <c r="S39" s="121"/>
      <c r="T39" s="121"/>
      <c r="U39" s="121"/>
      <c r="V39" s="121"/>
      <c r="W39" s="122"/>
    </row>
    <row r="40" spans="2:23" ht="84.6" customHeight="1" thickBot="1" x14ac:dyDescent="0.25">
      <c r="B40" s="126"/>
      <c r="C40" s="127"/>
      <c r="D40" s="127"/>
      <c r="E40" s="127"/>
      <c r="F40" s="127"/>
      <c r="G40" s="127"/>
      <c r="H40" s="127"/>
      <c r="I40" s="127"/>
      <c r="J40" s="127"/>
      <c r="K40" s="127"/>
      <c r="L40" s="127"/>
      <c r="M40" s="127"/>
      <c r="N40" s="127"/>
      <c r="O40" s="127"/>
      <c r="P40" s="127"/>
      <c r="Q40" s="127"/>
      <c r="R40" s="127"/>
      <c r="S40" s="127"/>
      <c r="T40" s="127"/>
      <c r="U40" s="127"/>
      <c r="V40" s="127"/>
      <c r="W40" s="128"/>
    </row>
  </sheetData>
  <mergeCells count="67">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6:Q27"/>
    <mergeCell ref="B35:W36"/>
    <mergeCell ref="B37:W38"/>
    <mergeCell ref="B39:W40"/>
    <mergeCell ref="V26:W26"/>
    <mergeCell ref="B28:D28"/>
    <mergeCell ref="B29:D29"/>
    <mergeCell ref="B30:D30"/>
    <mergeCell ref="B31:D31"/>
    <mergeCell ref="B32:D32"/>
    <mergeCell ref="S26:T26"/>
    <mergeCell ref="B33:D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993</v>
      </c>
      <c r="M4" s="83" t="s">
        <v>992</v>
      </c>
      <c r="N4" s="83"/>
      <c r="O4" s="83"/>
      <c r="P4" s="83"/>
      <c r="Q4" s="84"/>
      <c r="R4" s="19"/>
      <c r="S4" s="85" t="s">
        <v>10</v>
      </c>
      <c r="T4" s="86"/>
      <c r="U4" s="86"/>
      <c r="V4" s="87">
        <v>1081.3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870</v>
      </c>
      <c r="D6" s="89" t="s">
        <v>878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864</v>
      </c>
      <c r="D7" s="76" t="s">
        <v>879</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963</v>
      </c>
      <c r="D8" s="76" t="s">
        <v>991</v>
      </c>
      <c r="E8" s="76"/>
      <c r="F8" s="76"/>
      <c r="G8" s="76"/>
      <c r="H8" s="76"/>
      <c r="I8" s="53"/>
      <c r="J8" s="26">
        <v>123310</v>
      </c>
      <c r="K8" s="26">
        <v>7438</v>
      </c>
      <c r="L8" s="26">
        <v>141236</v>
      </c>
      <c r="M8" s="26">
        <v>8464</v>
      </c>
      <c r="N8" s="25"/>
      <c r="O8" s="53"/>
      <c r="P8" s="77" t="s">
        <v>12</v>
      </c>
      <c r="Q8" s="77"/>
      <c r="R8" s="77"/>
      <c r="S8" s="77"/>
      <c r="T8" s="77"/>
      <c r="U8" s="77"/>
      <c r="V8" s="77"/>
      <c r="W8" s="77"/>
    </row>
    <row r="9" spans="1:29" ht="30" customHeight="1" x14ac:dyDescent="0.2">
      <c r="B9" s="23"/>
      <c r="C9" s="21" t="s">
        <v>867</v>
      </c>
      <c r="D9" s="76" t="s">
        <v>880</v>
      </c>
      <c r="E9" s="76"/>
      <c r="F9" s="76"/>
      <c r="G9" s="76"/>
      <c r="H9" s="76"/>
      <c r="I9" s="76" t="s">
        <v>12</v>
      </c>
      <c r="J9" s="76"/>
      <c r="K9" s="76"/>
      <c r="L9" s="76"/>
      <c r="M9" s="76"/>
      <c r="N9" s="76"/>
      <c r="O9" s="76"/>
      <c r="P9" s="76"/>
      <c r="Q9" s="76"/>
      <c r="R9" s="76"/>
      <c r="S9" s="76"/>
      <c r="T9" s="76"/>
      <c r="U9" s="76"/>
      <c r="V9" s="76"/>
      <c r="W9" s="77"/>
    </row>
    <row r="10" spans="1:29" ht="30" customHeight="1" x14ac:dyDescent="0.2">
      <c r="B10" s="23"/>
      <c r="C10" s="21" t="s">
        <v>986</v>
      </c>
      <c r="D10" s="76" t="s">
        <v>990</v>
      </c>
      <c r="E10" s="76"/>
      <c r="F10" s="76"/>
      <c r="G10" s="76"/>
      <c r="H10" s="76"/>
      <c r="I10" s="77" t="s">
        <v>12</v>
      </c>
      <c r="J10" s="77"/>
      <c r="K10" s="77"/>
      <c r="L10" s="77"/>
      <c r="M10" s="77"/>
      <c r="N10" s="77"/>
      <c r="O10" s="77"/>
      <c r="P10" s="77"/>
      <c r="Q10" s="77"/>
      <c r="R10" s="77"/>
      <c r="S10" s="77"/>
      <c r="T10" s="77"/>
      <c r="U10" s="77"/>
      <c r="V10" s="77"/>
      <c r="W10" s="77"/>
    </row>
    <row r="11" spans="1:29" ht="25.5" customHeight="1" thickBot="1" x14ac:dyDescent="0.25">
      <c r="B11" s="23"/>
      <c r="C11" s="77" t="s">
        <v>12</v>
      </c>
      <c r="D11" s="77"/>
      <c r="E11" s="77"/>
      <c r="F11" s="77"/>
      <c r="G11" s="77"/>
      <c r="H11" s="77"/>
      <c r="I11" s="77"/>
      <c r="J11" s="77"/>
      <c r="K11" s="77"/>
      <c r="L11" s="77"/>
      <c r="M11" s="77"/>
      <c r="N11" s="77"/>
      <c r="O11" s="77"/>
      <c r="P11" s="77"/>
      <c r="Q11" s="77"/>
      <c r="R11" s="77"/>
      <c r="S11" s="77"/>
      <c r="T11" s="77"/>
      <c r="U11" s="77"/>
      <c r="V11" s="77"/>
      <c r="W11" s="77"/>
    </row>
    <row r="12" spans="1:29" ht="113.25" customHeight="1" thickTop="1" thickBot="1" x14ac:dyDescent="0.25">
      <c r="B12" s="27" t="s">
        <v>20</v>
      </c>
      <c r="C12" s="91" t="s">
        <v>989</v>
      </c>
      <c r="D12" s="91"/>
      <c r="E12" s="91"/>
      <c r="F12" s="91"/>
      <c r="G12" s="91"/>
      <c r="H12" s="91"/>
      <c r="I12" s="91"/>
      <c r="J12" s="91"/>
      <c r="K12" s="91"/>
      <c r="L12" s="91"/>
      <c r="M12" s="91"/>
      <c r="N12" s="91"/>
      <c r="O12" s="91"/>
      <c r="P12" s="91"/>
      <c r="Q12" s="91"/>
      <c r="R12" s="91"/>
      <c r="S12" s="91"/>
      <c r="T12" s="91"/>
      <c r="U12" s="91"/>
      <c r="V12" s="91"/>
      <c r="W12" s="92"/>
    </row>
    <row r="13" spans="1:29" ht="9" customHeight="1" thickTop="1" thickBot="1" x14ac:dyDescent="0.25"/>
    <row r="14" spans="1:29" ht="21.75" customHeight="1" thickTop="1" thickBot="1" x14ac:dyDescent="0.25">
      <c r="B14" s="11" t="s">
        <v>21</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93" t="s">
        <v>22</v>
      </c>
      <c r="C15" s="94"/>
      <c r="D15" s="94"/>
      <c r="E15" s="94"/>
      <c r="F15" s="94"/>
      <c r="G15" s="94"/>
      <c r="H15" s="94"/>
      <c r="I15" s="94"/>
      <c r="J15" s="28"/>
      <c r="K15" s="94" t="s">
        <v>23</v>
      </c>
      <c r="L15" s="94"/>
      <c r="M15" s="94"/>
      <c r="N15" s="94"/>
      <c r="O15" s="94"/>
      <c r="P15" s="94"/>
      <c r="Q15" s="94"/>
      <c r="R15" s="29"/>
      <c r="S15" s="94" t="s">
        <v>24</v>
      </c>
      <c r="T15" s="94"/>
      <c r="U15" s="94"/>
      <c r="V15" s="94"/>
      <c r="W15" s="95"/>
    </row>
    <row r="16" spans="1:29" ht="111" customHeight="1" thickBot="1" x14ac:dyDescent="0.25">
      <c r="B16" s="68" t="s">
        <v>25</v>
      </c>
      <c r="C16" s="149" t="s">
        <v>12</v>
      </c>
      <c r="D16" s="149"/>
      <c r="E16" s="149"/>
      <c r="F16" s="149"/>
      <c r="G16" s="149"/>
      <c r="H16" s="149"/>
      <c r="I16" s="149"/>
      <c r="J16" s="66"/>
      <c r="K16" s="66" t="s">
        <v>26</v>
      </c>
      <c r="L16" s="149" t="s">
        <v>12</v>
      </c>
      <c r="M16" s="149"/>
      <c r="N16" s="149"/>
      <c r="O16" s="149"/>
      <c r="P16" s="149"/>
      <c r="Q16" s="149"/>
      <c r="R16" s="67"/>
      <c r="S16" s="66" t="s">
        <v>27</v>
      </c>
      <c r="T16" s="150" t="s">
        <v>988</v>
      </c>
      <c r="U16" s="150"/>
      <c r="V16" s="150"/>
      <c r="W16" s="150"/>
    </row>
    <row r="17" spans="2:27" ht="86.25" customHeight="1" x14ac:dyDescent="0.2">
      <c r="B17" s="20" t="s">
        <v>28</v>
      </c>
      <c r="C17" s="89" t="s">
        <v>12</v>
      </c>
      <c r="D17" s="89"/>
      <c r="E17" s="89"/>
      <c r="F17" s="89"/>
      <c r="G17" s="89"/>
      <c r="H17" s="89"/>
      <c r="I17" s="89"/>
      <c r="J17" s="30"/>
      <c r="K17" s="30" t="s">
        <v>28</v>
      </c>
      <c r="L17" s="89" t="s">
        <v>12</v>
      </c>
      <c r="M17" s="89"/>
      <c r="N17" s="89"/>
      <c r="O17" s="89"/>
      <c r="P17" s="89"/>
      <c r="Q17" s="89"/>
      <c r="R17" s="53"/>
      <c r="S17" s="30" t="s">
        <v>29</v>
      </c>
      <c r="T17" s="96" t="s">
        <v>12</v>
      </c>
      <c r="U17" s="96"/>
      <c r="V17" s="96"/>
      <c r="W17" s="96"/>
    </row>
    <row r="18" spans="2:27" ht="25.5" customHeight="1" thickBot="1" x14ac:dyDescent="0.25">
      <c r="B18" s="31" t="s">
        <v>30</v>
      </c>
      <c r="C18" s="97" t="s">
        <v>12</v>
      </c>
      <c r="D18" s="97"/>
      <c r="E18" s="97"/>
      <c r="F18" s="97"/>
      <c r="G18" s="97"/>
      <c r="H18" s="97"/>
      <c r="I18" s="97"/>
      <c r="J18" s="97"/>
      <c r="K18" s="97"/>
      <c r="L18" s="97"/>
      <c r="M18" s="97"/>
      <c r="N18" s="97"/>
      <c r="O18" s="97"/>
      <c r="P18" s="97"/>
      <c r="Q18" s="97"/>
      <c r="R18" s="97"/>
      <c r="S18" s="97"/>
      <c r="T18" s="97"/>
      <c r="U18" s="97"/>
      <c r="V18" s="97"/>
      <c r="W18" s="98"/>
    </row>
    <row r="19" spans="2:27" ht="21.75" customHeight="1" thickTop="1" thickBot="1" x14ac:dyDescent="0.25">
      <c r="B19" s="11" t="s">
        <v>31</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99" t="s">
        <v>32</v>
      </c>
      <c r="C20" s="100"/>
      <c r="D20" s="100"/>
      <c r="E20" s="100"/>
      <c r="F20" s="100"/>
      <c r="G20" s="100"/>
      <c r="H20" s="100"/>
      <c r="I20" s="100"/>
      <c r="J20" s="100"/>
      <c r="K20" s="100"/>
      <c r="L20" s="100"/>
      <c r="M20" s="100"/>
      <c r="N20" s="100"/>
      <c r="O20" s="100"/>
      <c r="P20" s="100"/>
      <c r="Q20" s="100"/>
      <c r="R20" s="100"/>
      <c r="S20" s="100"/>
      <c r="T20" s="101"/>
      <c r="U20" s="102" t="s">
        <v>33</v>
      </c>
      <c r="V20" s="103"/>
      <c r="W20" s="104"/>
    </row>
    <row r="21" spans="2:27" ht="14.25" customHeight="1" x14ac:dyDescent="0.2">
      <c r="B21" s="105" t="s">
        <v>34</v>
      </c>
      <c r="C21" s="106"/>
      <c r="D21" s="106"/>
      <c r="E21" s="106"/>
      <c r="F21" s="106"/>
      <c r="G21" s="106"/>
      <c r="H21" s="106"/>
      <c r="I21" s="106"/>
      <c r="J21" s="106"/>
      <c r="K21" s="106"/>
      <c r="L21" s="106"/>
      <c r="M21" s="106" t="s">
        <v>35</v>
      </c>
      <c r="N21" s="106"/>
      <c r="O21" s="106" t="s">
        <v>36</v>
      </c>
      <c r="P21" s="106"/>
      <c r="Q21" s="106" t="s">
        <v>37</v>
      </c>
      <c r="R21" s="106"/>
      <c r="S21" s="106" t="s">
        <v>38</v>
      </c>
      <c r="T21" s="109" t="s">
        <v>39</v>
      </c>
      <c r="U21" s="111" t="s">
        <v>40</v>
      </c>
      <c r="V21" s="113" t="s">
        <v>41</v>
      </c>
      <c r="W21" s="114" t="s">
        <v>42</v>
      </c>
    </row>
    <row r="22" spans="2:27" ht="27" customHeight="1" thickBot="1" x14ac:dyDescent="0.25">
      <c r="B22" s="107"/>
      <c r="C22" s="108"/>
      <c r="D22" s="108"/>
      <c r="E22" s="108"/>
      <c r="F22" s="108"/>
      <c r="G22" s="108"/>
      <c r="H22" s="108"/>
      <c r="I22" s="108"/>
      <c r="J22" s="108"/>
      <c r="K22" s="108"/>
      <c r="L22" s="108"/>
      <c r="M22" s="108"/>
      <c r="N22" s="108"/>
      <c r="O22" s="108"/>
      <c r="P22" s="108"/>
      <c r="Q22" s="108"/>
      <c r="R22" s="108"/>
      <c r="S22" s="108"/>
      <c r="T22" s="110"/>
      <c r="U22" s="112"/>
      <c r="V22" s="108"/>
      <c r="W22" s="115"/>
      <c r="Z22" s="33" t="s">
        <v>12</v>
      </c>
      <c r="AA22" s="33" t="s">
        <v>43</v>
      </c>
    </row>
    <row r="23" spans="2:27" ht="56.25" customHeight="1" x14ac:dyDescent="0.2">
      <c r="B23" s="116" t="s">
        <v>987</v>
      </c>
      <c r="C23" s="117"/>
      <c r="D23" s="117"/>
      <c r="E23" s="117"/>
      <c r="F23" s="117"/>
      <c r="G23" s="117"/>
      <c r="H23" s="117"/>
      <c r="I23" s="117"/>
      <c r="J23" s="117"/>
      <c r="K23" s="117"/>
      <c r="L23" s="117"/>
      <c r="M23" s="118" t="s">
        <v>986</v>
      </c>
      <c r="N23" s="118"/>
      <c r="O23" s="118" t="s">
        <v>210</v>
      </c>
      <c r="P23" s="118"/>
      <c r="Q23" s="119" t="s">
        <v>51</v>
      </c>
      <c r="R23" s="119"/>
      <c r="S23" s="34" t="s">
        <v>985</v>
      </c>
      <c r="T23" s="34" t="s">
        <v>984</v>
      </c>
      <c r="U23" s="34" t="s">
        <v>983</v>
      </c>
      <c r="V23" s="34">
        <f t="shared" ref="V23:V32" si="0">+IF(ISERR(U23/T23*100),"N/A",ROUND(U23/T23*100,2))</f>
        <v>112.15</v>
      </c>
      <c r="W23" s="35">
        <f t="shared" ref="W23:W32" si="1">+IF(ISERR(U23/S23*100),"N/A",ROUND(U23/S23*100,2))</f>
        <v>28.21</v>
      </c>
    </row>
    <row r="24" spans="2:27" ht="56.25" customHeight="1" x14ac:dyDescent="0.2">
      <c r="B24" s="116" t="s">
        <v>982</v>
      </c>
      <c r="C24" s="117"/>
      <c r="D24" s="117"/>
      <c r="E24" s="117"/>
      <c r="F24" s="117"/>
      <c r="G24" s="117"/>
      <c r="H24" s="117"/>
      <c r="I24" s="117"/>
      <c r="J24" s="117"/>
      <c r="K24" s="117"/>
      <c r="L24" s="117"/>
      <c r="M24" s="118" t="s">
        <v>870</v>
      </c>
      <c r="N24" s="118"/>
      <c r="O24" s="118" t="s">
        <v>981</v>
      </c>
      <c r="P24" s="118"/>
      <c r="Q24" s="119" t="s">
        <v>51</v>
      </c>
      <c r="R24" s="119"/>
      <c r="S24" s="34" t="s">
        <v>980</v>
      </c>
      <c r="T24" s="34" t="s">
        <v>979</v>
      </c>
      <c r="U24" s="34" t="s">
        <v>978</v>
      </c>
      <c r="V24" s="34">
        <f t="shared" si="0"/>
        <v>111.97</v>
      </c>
      <c r="W24" s="35">
        <f t="shared" si="1"/>
        <v>28.83</v>
      </c>
    </row>
    <row r="25" spans="2:27" ht="56.25" customHeight="1" x14ac:dyDescent="0.2">
      <c r="B25" s="116" t="s">
        <v>977</v>
      </c>
      <c r="C25" s="117"/>
      <c r="D25" s="117"/>
      <c r="E25" s="117"/>
      <c r="F25" s="117"/>
      <c r="G25" s="117"/>
      <c r="H25" s="117"/>
      <c r="I25" s="117"/>
      <c r="J25" s="117"/>
      <c r="K25" s="117"/>
      <c r="L25" s="117"/>
      <c r="M25" s="118" t="s">
        <v>963</v>
      </c>
      <c r="N25" s="118"/>
      <c r="O25" s="118" t="s">
        <v>50</v>
      </c>
      <c r="P25" s="118"/>
      <c r="Q25" s="119" t="s">
        <v>51</v>
      </c>
      <c r="R25" s="119"/>
      <c r="S25" s="34" t="s">
        <v>976</v>
      </c>
      <c r="T25" s="34" t="s">
        <v>205</v>
      </c>
      <c r="U25" s="34" t="s">
        <v>611</v>
      </c>
      <c r="V25" s="34">
        <f t="shared" si="0"/>
        <v>96</v>
      </c>
      <c r="W25" s="35">
        <f t="shared" si="1"/>
        <v>24.87</v>
      </c>
    </row>
    <row r="26" spans="2:27" ht="56.25" customHeight="1" x14ac:dyDescent="0.2">
      <c r="B26" s="116" t="s">
        <v>975</v>
      </c>
      <c r="C26" s="117"/>
      <c r="D26" s="117"/>
      <c r="E26" s="117"/>
      <c r="F26" s="117"/>
      <c r="G26" s="117"/>
      <c r="H26" s="117"/>
      <c r="I26" s="117"/>
      <c r="J26" s="117"/>
      <c r="K26" s="117"/>
      <c r="L26" s="117"/>
      <c r="M26" s="118" t="s">
        <v>963</v>
      </c>
      <c r="N26" s="118"/>
      <c r="O26" s="118" t="s">
        <v>974</v>
      </c>
      <c r="P26" s="118"/>
      <c r="Q26" s="119" t="s">
        <v>51</v>
      </c>
      <c r="R26" s="119"/>
      <c r="S26" s="34" t="s">
        <v>973</v>
      </c>
      <c r="T26" s="34" t="s">
        <v>972</v>
      </c>
      <c r="U26" s="34" t="s">
        <v>971</v>
      </c>
      <c r="V26" s="34">
        <f t="shared" si="0"/>
        <v>217.17</v>
      </c>
      <c r="W26" s="35">
        <f t="shared" si="1"/>
        <v>48.86</v>
      </c>
    </row>
    <row r="27" spans="2:27" ht="56.25" customHeight="1" x14ac:dyDescent="0.2">
      <c r="B27" s="116" t="s">
        <v>970</v>
      </c>
      <c r="C27" s="117"/>
      <c r="D27" s="117"/>
      <c r="E27" s="117"/>
      <c r="F27" s="117"/>
      <c r="G27" s="117"/>
      <c r="H27" s="117"/>
      <c r="I27" s="117"/>
      <c r="J27" s="117"/>
      <c r="K27" s="117"/>
      <c r="L27" s="117"/>
      <c r="M27" s="118" t="s">
        <v>963</v>
      </c>
      <c r="N27" s="118"/>
      <c r="O27" s="118" t="s">
        <v>50</v>
      </c>
      <c r="P27" s="118"/>
      <c r="Q27" s="119" t="s">
        <v>46</v>
      </c>
      <c r="R27" s="119"/>
      <c r="S27" s="34" t="s">
        <v>969</v>
      </c>
      <c r="T27" s="34" t="s">
        <v>968</v>
      </c>
      <c r="U27" s="34" t="s">
        <v>967</v>
      </c>
      <c r="V27" s="34">
        <f t="shared" si="0"/>
        <v>102.22</v>
      </c>
      <c r="W27" s="35">
        <f t="shared" si="1"/>
        <v>56.33</v>
      </c>
    </row>
    <row r="28" spans="2:27" ht="56.25" customHeight="1" x14ac:dyDescent="0.2">
      <c r="B28" s="116" t="s">
        <v>966</v>
      </c>
      <c r="C28" s="117"/>
      <c r="D28" s="117"/>
      <c r="E28" s="117"/>
      <c r="F28" s="117"/>
      <c r="G28" s="117"/>
      <c r="H28" s="117"/>
      <c r="I28" s="117"/>
      <c r="J28" s="117"/>
      <c r="K28" s="117"/>
      <c r="L28" s="117"/>
      <c r="M28" s="118" t="s">
        <v>963</v>
      </c>
      <c r="N28" s="118"/>
      <c r="O28" s="118" t="s">
        <v>50</v>
      </c>
      <c r="P28" s="118"/>
      <c r="Q28" s="119" t="s">
        <v>46</v>
      </c>
      <c r="R28" s="119"/>
      <c r="S28" s="34" t="s">
        <v>563</v>
      </c>
      <c r="T28" s="34" t="s">
        <v>90</v>
      </c>
      <c r="U28" s="34" t="s">
        <v>965</v>
      </c>
      <c r="V28" s="34">
        <f t="shared" si="0"/>
        <v>107.5</v>
      </c>
      <c r="W28" s="35">
        <f t="shared" si="1"/>
        <v>53.75</v>
      </c>
    </row>
    <row r="29" spans="2:27" ht="56.25" customHeight="1" x14ac:dyDescent="0.2">
      <c r="B29" s="116" t="s">
        <v>964</v>
      </c>
      <c r="C29" s="117"/>
      <c r="D29" s="117"/>
      <c r="E29" s="117"/>
      <c r="F29" s="117"/>
      <c r="G29" s="117"/>
      <c r="H29" s="117"/>
      <c r="I29" s="117"/>
      <c r="J29" s="117"/>
      <c r="K29" s="117"/>
      <c r="L29" s="117"/>
      <c r="M29" s="118" t="s">
        <v>963</v>
      </c>
      <c r="N29" s="118"/>
      <c r="O29" s="118" t="s">
        <v>105</v>
      </c>
      <c r="P29" s="118"/>
      <c r="Q29" s="119" t="s">
        <v>60</v>
      </c>
      <c r="R29" s="119"/>
      <c r="S29" s="34" t="s">
        <v>61</v>
      </c>
      <c r="T29" s="34" t="s">
        <v>61</v>
      </c>
      <c r="U29" s="34" t="s">
        <v>61</v>
      </c>
      <c r="V29" s="34">
        <f t="shared" si="0"/>
        <v>100</v>
      </c>
      <c r="W29" s="35">
        <f t="shared" si="1"/>
        <v>100</v>
      </c>
    </row>
    <row r="30" spans="2:27" ht="56.25" customHeight="1" thickBot="1" x14ac:dyDescent="0.25">
      <c r="B30" s="145" t="s">
        <v>962</v>
      </c>
      <c r="C30" s="146"/>
      <c r="D30" s="146"/>
      <c r="E30" s="146"/>
      <c r="F30" s="146"/>
      <c r="G30" s="146"/>
      <c r="H30" s="146"/>
      <c r="I30" s="146"/>
      <c r="J30" s="146"/>
      <c r="K30" s="146"/>
      <c r="L30" s="146"/>
      <c r="M30" s="147" t="s">
        <v>867</v>
      </c>
      <c r="N30" s="147"/>
      <c r="O30" s="147" t="s">
        <v>961</v>
      </c>
      <c r="P30" s="147"/>
      <c r="Q30" s="148" t="s">
        <v>51</v>
      </c>
      <c r="R30" s="148"/>
      <c r="S30" s="65" t="s">
        <v>960</v>
      </c>
      <c r="T30" s="65" t="s">
        <v>959</v>
      </c>
      <c r="U30" s="65" t="s">
        <v>958</v>
      </c>
      <c r="V30" s="65">
        <f t="shared" si="0"/>
        <v>99.63</v>
      </c>
      <c r="W30" s="64">
        <f t="shared" si="1"/>
        <v>98.41</v>
      </c>
    </row>
    <row r="31" spans="2:27" ht="56.25" customHeight="1" x14ac:dyDescent="0.2">
      <c r="B31" s="116" t="s">
        <v>957</v>
      </c>
      <c r="C31" s="117"/>
      <c r="D31" s="117"/>
      <c r="E31" s="117"/>
      <c r="F31" s="117"/>
      <c r="G31" s="117"/>
      <c r="H31" s="117"/>
      <c r="I31" s="117"/>
      <c r="J31" s="117"/>
      <c r="K31" s="117"/>
      <c r="L31" s="117"/>
      <c r="M31" s="118" t="s">
        <v>864</v>
      </c>
      <c r="N31" s="118"/>
      <c r="O31" s="118" t="s">
        <v>50</v>
      </c>
      <c r="P31" s="118"/>
      <c r="Q31" s="119" t="s">
        <v>51</v>
      </c>
      <c r="R31" s="119"/>
      <c r="S31" s="34" t="s">
        <v>956</v>
      </c>
      <c r="T31" s="34" t="s">
        <v>956</v>
      </c>
      <c r="U31" s="34" t="s">
        <v>955</v>
      </c>
      <c r="V31" s="34">
        <f t="shared" si="0"/>
        <v>120.26</v>
      </c>
      <c r="W31" s="35">
        <f t="shared" si="1"/>
        <v>120.26</v>
      </c>
    </row>
    <row r="32" spans="2:27" ht="56.25" customHeight="1" thickBot="1" x14ac:dyDescent="0.25">
      <c r="B32" s="116" t="s">
        <v>954</v>
      </c>
      <c r="C32" s="117"/>
      <c r="D32" s="117"/>
      <c r="E32" s="117"/>
      <c r="F32" s="117"/>
      <c r="G32" s="117"/>
      <c r="H32" s="117"/>
      <c r="I32" s="117"/>
      <c r="J32" s="117"/>
      <c r="K32" s="117"/>
      <c r="L32" s="117"/>
      <c r="M32" s="118" t="s">
        <v>864</v>
      </c>
      <c r="N32" s="118"/>
      <c r="O32" s="118" t="s">
        <v>50</v>
      </c>
      <c r="P32" s="118"/>
      <c r="Q32" s="119" t="s">
        <v>51</v>
      </c>
      <c r="R32" s="119"/>
      <c r="S32" s="34" t="s">
        <v>953</v>
      </c>
      <c r="T32" s="34" t="s">
        <v>953</v>
      </c>
      <c r="U32" s="34" t="s">
        <v>952</v>
      </c>
      <c r="V32" s="34">
        <f t="shared" si="0"/>
        <v>89.03</v>
      </c>
      <c r="W32" s="35">
        <f t="shared" si="1"/>
        <v>89.03</v>
      </c>
    </row>
    <row r="33" spans="2:25" ht="21.7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129" t="s">
        <v>65</v>
      </c>
      <c r="C34" s="130"/>
      <c r="D34" s="130"/>
      <c r="E34" s="130"/>
      <c r="F34" s="130"/>
      <c r="G34" s="130"/>
      <c r="H34" s="130"/>
      <c r="I34" s="130"/>
      <c r="J34" s="130"/>
      <c r="K34" s="130"/>
      <c r="L34" s="130"/>
      <c r="M34" s="130"/>
      <c r="N34" s="130"/>
      <c r="O34" s="130"/>
      <c r="P34" s="130"/>
      <c r="Q34" s="131"/>
      <c r="R34" s="37" t="s">
        <v>38</v>
      </c>
      <c r="S34" s="103" t="s">
        <v>39</v>
      </c>
      <c r="T34" s="103"/>
      <c r="U34" s="54" t="s">
        <v>66</v>
      </c>
      <c r="V34" s="102" t="s">
        <v>67</v>
      </c>
      <c r="W34" s="104"/>
    </row>
    <row r="35" spans="2:25" ht="30.75" customHeight="1" thickBot="1" x14ac:dyDescent="0.25">
      <c r="B35" s="132"/>
      <c r="C35" s="133"/>
      <c r="D35" s="133"/>
      <c r="E35" s="133"/>
      <c r="F35" s="133"/>
      <c r="G35" s="133"/>
      <c r="H35" s="133"/>
      <c r="I35" s="133"/>
      <c r="J35" s="133"/>
      <c r="K35" s="133"/>
      <c r="L35" s="133"/>
      <c r="M35" s="133"/>
      <c r="N35" s="133"/>
      <c r="O35" s="133"/>
      <c r="P35" s="133"/>
      <c r="Q35" s="134"/>
      <c r="R35" s="55" t="s">
        <v>68</v>
      </c>
      <c r="S35" s="55" t="s">
        <v>68</v>
      </c>
      <c r="T35" s="55" t="s">
        <v>69</v>
      </c>
      <c r="U35" s="55" t="s">
        <v>68</v>
      </c>
      <c r="V35" s="55" t="s">
        <v>70</v>
      </c>
      <c r="W35" s="32" t="s">
        <v>60</v>
      </c>
      <c r="Y35" s="36"/>
    </row>
    <row r="36" spans="2:25" ht="23.25" customHeight="1" thickBot="1" x14ac:dyDescent="0.25">
      <c r="B36" s="135" t="s">
        <v>71</v>
      </c>
      <c r="C36" s="136"/>
      <c r="D36" s="136"/>
      <c r="E36" s="56" t="s">
        <v>950</v>
      </c>
      <c r="F36" s="56"/>
      <c r="G36" s="56"/>
      <c r="H36" s="41"/>
      <c r="I36" s="41"/>
      <c r="J36" s="41"/>
      <c r="K36" s="41"/>
      <c r="L36" s="41"/>
      <c r="M36" s="41"/>
      <c r="N36" s="41"/>
      <c r="O36" s="41"/>
      <c r="P36" s="42"/>
      <c r="Q36" s="42"/>
      <c r="R36" s="43" t="s">
        <v>951</v>
      </c>
      <c r="S36" s="44" t="s">
        <v>12</v>
      </c>
      <c r="T36" s="42"/>
      <c r="U36" s="44" t="s">
        <v>948</v>
      </c>
      <c r="V36" s="42"/>
      <c r="W36" s="45">
        <f t="shared" ref="W36:W45" si="2">+IF(ISERR(U36/R36*100),"N/A",ROUND(U36/R36*100,2))</f>
        <v>100.56</v>
      </c>
    </row>
    <row r="37" spans="2:25" ht="26.25" customHeight="1" x14ac:dyDescent="0.2">
      <c r="B37" s="137" t="s">
        <v>75</v>
      </c>
      <c r="C37" s="138"/>
      <c r="D37" s="138"/>
      <c r="E37" s="57" t="s">
        <v>950</v>
      </c>
      <c r="F37" s="57"/>
      <c r="G37" s="57"/>
      <c r="H37" s="47"/>
      <c r="I37" s="47"/>
      <c r="J37" s="47"/>
      <c r="K37" s="47"/>
      <c r="L37" s="47"/>
      <c r="M37" s="47"/>
      <c r="N37" s="47"/>
      <c r="O37" s="47"/>
      <c r="P37" s="48"/>
      <c r="Q37" s="48"/>
      <c r="R37" s="49" t="s">
        <v>949</v>
      </c>
      <c r="S37" s="50" t="s">
        <v>949</v>
      </c>
      <c r="T37" s="51">
        <f>+IF(ISERR(S37/R37*100),"N/A",ROUND(S37/R37*100,2))</f>
        <v>100</v>
      </c>
      <c r="U37" s="50" t="s">
        <v>948</v>
      </c>
      <c r="V37" s="51">
        <f>+IF(ISERR(U37/S37*100),"N/A",ROUND(U37/S37*100,2))</f>
        <v>94.72</v>
      </c>
      <c r="W37" s="52">
        <f t="shared" si="2"/>
        <v>94.72</v>
      </c>
    </row>
    <row r="38" spans="2:25" ht="23.25" customHeight="1" thickBot="1" x14ac:dyDescent="0.25">
      <c r="B38" s="135" t="s">
        <v>71</v>
      </c>
      <c r="C38" s="136"/>
      <c r="D38" s="136"/>
      <c r="E38" s="56" t="s">
        <v>862</v>
      </c>
      <c r="F38" s="56"/>
      <c r="G38" s="56"/>
      <c r="H38" s="41"/>
      <c r="I38" s="41"/>
      <c r="J38" s="41"/>
      <c r="K38" s="41"/>
      <c r="L38" s="41"/>
      <c r="M38" s="41"/>
      <c r="N38" s="41"/>
      <c r="O38" s="41"/>
      <c r="P38" s="42"/>
      <c r="Q38" s="42"/>
      <c r="R38" s="43" t="s">
        <v>947</v>
      </c>
      <c r="S38" s="44" t="s">
        <v>12</v>
      </c>
      <c r="T38" s="42"/>
      <c r="U38" s="44" t="s">
        <v>945</v>
      </c>
      <c r="V38" s="42"/>
      <c r="W38" s="45">
        <f t="shared" si="2"/>
        <v>107.7</v>
      </c>
    </row>
    <row r="39" spans="2:25" ht="26.25" customHeight="1" x14ac:dyDescent="0.2">
      <c r="B39" s="137" t="s">
        <v>75</v>
      </c>
      <c r="C39" s="138"/>
      <c r="D39" s="138"/>
      <c r="E39" s="57" t="s">
        <v>862</v>
      </c>
      <c r="F39" s="57"/>
      <c r="G39" s="57"/>
      <c r="H39" s="47"/>
      <c r="I39" s="47"/>
      <c r="J39" s="47"/>
      <c r="K39" s="47"/>
      <c r="L39" s="47"/>
      <c r="M39" s="47"/>
      <c r="N39" s="47"/>
      <c r="O39" s="47"/>
      <c r="P39" s="48"/>
      <c r="Q39" s="48"/>
      <c r="R39" s="49" t="s">
        <v>946</v>
      </c>
      <c r="S39" s="50" t="s">
        <v>946</v>
      </c>
      <c r="T39" s="51">
        <f>+IF(ISERR(S39/R39*100),"N/A",ROUND(S39/R39*100,2))</f>
        <v>100</v>
      </c>
      <c r="U39" s="50" t="s">
        <v>945</v>
      </c>
      <c r="V39" s="51">
        <f>+IF(ISERR(U39/S39*100),"N/A",ROUND(U39/S39*100,2))</f>
        <v>98.42</v>
      </c>
      <c r="W39" s="52">
        <f t="shared" si="2"/>
        <v>98.42</v>
      </c>
    </row>
    <row r="40" spans="2:25" ht="23.25" customHeight="1" thickBot="1" x14ac:dyDescent="0.25">
      <c r="B40" s="135" t="s">
        <v>71</v>
      </c>
      <c r="C40" s="136"/>
      <c r="D40" s="136"/>
      <c r="E40" s="56" t="s">
        <v>943</v>
      </c>
      <c r="F40" s="56"/>
      <c r="G40" s="56"/>
      <c r="H40" s="41"/>
      <c r="I40" s="41"/>
      <c r="J40" s="41"/>
      <c r="K40" s="41"/>
      <c r="L40" s="41"/>
      <c r="M40" s="41"/>
      <c r="N40" s="41"/>
      <c r="O40" s="41"/>
      <c r="P40" s="42"/>
      <c r="Q40" s="42"/>
      <c r="R40" s="43" t="s">
        <v>944</v>
      </c>
      <c r="S40" s="44" t="s">
        <v>12</v>
      </c>
      <c r="T40" s="42"/>
      <c r="U40" s="44" t="s">
        <v>941</v>
      </c>
      <c r="V40" s="42"/>
      <c r="W40" s="45">
        <f t="shared" si="2"/>
        <v>95.63</v>
      </c>
    </row>
    <row r="41" spans="2:25" ht="26.25" customHeight="1" x14ac:dyDescent="0.2">
      <c r="B41" s="137" t="s">
        <v>75</v>
      </c>
      <c r="C41" s="138"/>
      <c r="D41" s="138"/>
      <c r="E41" s="57" t="s">
        <v>943</v>
      </c>
      <c r="F41" s="57"/>
      <c r="G41" s="57"/>
      <c r="H41" s="47"/>
      <c r="I41" s="47"/>
      <c r="J41" s="47"/>
      <c r="K41" s="47"/>
      <c r="L41" s="47"/>
      <c r="M41" s="47"/>
      <c r="N41" s="47"/>
      <c r="O41" s="47"/>
      <c r="P41" s="48"/>
      <c r="Q41" s="48"/>
      <c r="R41" s="49" t="s">
        <v>942</v>
      </c>
      <c r="S41" s="50" t="s">
        <v>942</v>
      </c>
      <c r="T41" s="51">
        <f>+IF(ISERR(S41/R41*100),"N/A",ROUND(S41/R41*100,2))</f>
        <v>100</v>
      </c>
      <c r="U41" s="50" t="s">
        <v>941</v>
      </c>
      <c r="V41" s="51">
        <f>+IF(ISERR(U41/S41*100),"N/A",ROUND(U41/S41*100,2))</f>
        <v>94.36</v>
      </c>
      <c r="W41" s="52">
        <f t="shared" si="2"/>
        <v>94.36</v>
      </c>
    </row>
    <row r="42" spans="2:25" ht="23.25" customHeight="1" thickBot="1" x14ac:dyDescent="0.25">
      <c r="B42" s="135" t="s">
        <v>71</v>
      </c>
      <c r="C42" s="136"/>
      <c r="D42" s="136"/>
      <c r="E42" s="56" t="s">
        <v>857</v>
      </c>
      <c r="F42" s="56"/>
      <c r="G42" s="56"/>
      <c r="H42" s="41"/>
      <c r="I42" s="41"/>
      <c r="J42" s="41"/>
      <c r="K42" s="41"/>
      <c r="L42" s="41"/>
      <c r="M42" s="41"/>
      <c r="N42" s="41"/>
      <c r="O42" s="41"/>
      <c r="P42" s="42"/>
      <c r="Q42" s="42"/>
      <c r="R42" s="43" t="s">
        <v>940</v>
      </c>
      <c r="S42" s="44" t="s">
        <v>12</v>
      </c>
      <c r="T42" s="42"/>
      <c r="U42" s="44" t="s">
        <v>938</v>
      </c>
      <c r="V42" s="42"/>
      <c r="W42" s="45">
        <f t="shared" si="2"/>
        <v>95.66</v>
      </c>
    </row>
    <row r="43" spans="2:25" ht="26.25" customHeight="1" x14ac:dyDescent="0.2">
      <c r="B43" s="137" t="s">
        <v>75</v>
      </c>
      <c r="C43" s="138"/>
      <c r="D43" s="138"/>
      <c r="E43" s="57" t="s">
        <v>857</v>
      </c>
      <c r="F43" s="57"/>
      <c r="G43" s="57"/>
      <c r="H43" s="47"/>
      <c r="I43" s="47"/>
      <c r="J43" s="47"/>
      <c r="K43" s="47"/>
      <c r="L43" s="47"/>
      <c r="M43" s="47"/>
      <c r="N43" s="47"/>
      <c r="O43" s="47"/>
      <c r="P43" s="48"/>
      <c r="Q43" s="48"/>
      <c r="R43" s="49" t="s">
        <v>939</v>
      </c>
      <c r="S43" s="50" t="s">
        <v>939</v>
      </c>
      <c r="T43" s="51">
        <f>+IF(ISERR(S43/R43*100),"N/A",ROUND(S43/R43*100,2))</f>
        <v>100</v>
      </c>
      <c r="U43" s="50" t="s">
        <v>938</v>
      </c>
      <c r="V43" s="51">
        <f>+IF(ISERR(U43/S43*100),"N/A",ROUND(U43/S43*100,2))</f>
        <v>94.93</v>
      </c>
      <c r="W43" s="52">
        <f t="shared" si="2"/>
        <v>94.93</v>
      </c>
    </row>
    <row r="44" spans="2:25" ht="23.25" customHeight="1" thickBot="1" x14ac:dyDescent="0.25">
      <c r="B44" s="135" t="s">
        <v>71</v>
      </c>
      <c r="C44" s="136"/>
      <c r="D44" s="136"/>
      <c r="E44" s="56" t="s">
        <v>853</v>
      </c>
      <c r="F44" s="56"/>
      <c r="G44" s="56"/>
      <c r="H44" s="41"/>
      <c r="I44" s="41"/>
      <c r="J44" s="41"/>
      <c r="K44" s="41"/>
      <c r="L44" s="41"/>
      <c r="M44" s="41"/>
      <c r="N44" s="41"/>
      <c r="O44" s="41"/>
      <c r="P44" s="42"/>
      <c r="Q44" s="42"/>
      <c r="R44" s="43" t="s">
        <v>937</v>
      </c>
      <c r="S44" s="44" t="s">
        <v>12</v>
      </c>
      <c r="T44" s="42"/>
      <c r="U44" s="44" t="s">
        <v>935</v>
      </c>
      <c r="V44" s="42"/>
      <c r="W44" s="45">
        <f t="shared" si="2"/>
        <v>64.22</v>
      </c>
    </row>
    <row r="45" spans="2:25" ht="26.25" customHeight="1" thickBot="1" x14ac:dyDescent="0.25">
      <c r="B45" s="137" t="s">
        <v>75</v>
      </c>
      <c r="C45" s="138"/>
      <c r="D45" s="138"/>
      <c r="E45" s="57" t="s">
        <v>853</v>
      </c>
      <c r="F45" s="57"/>
      <c r="G45" s="57"/>
      <c r="H45" s="47"/>
      <c r="I45" s="47"/>
      <c r="J45" s="47"/>
      <c r="K45" s="47"/>
      <c r="L45" s="47"/>
      <c r="M45" s="47"/>
      <c r="N45" s="47"/>
      <c r="O45" s="47"/>
      <c r="P45" s="48"/>
      <c r="Q45" s="48"/>
      <c r="R45" s="49" t="s">
        <v>936</v>
      </c>
      <c r="S45" s="50" t="s">
        <v>936</v>
      </c>
      <c r="T45" s="51">
        <f>+IF(ISERR(S45/R45*100),"N/A",ROUND(S45/R45*100,2))</f>
        <v>100</v>
      </c>
      <c r="U45" s="50" t="s">
        <v>935</v>
      </c>
      <c r="V45" s="51">
        <f>+IF(ISERR(U45/S45*100),"N/A",ROUND(U45/S45*100,2))</f>
        <v>90.59</v>
      </c>
      <c r="W45" s="52">
        <f t="shared" si="2"/>
        <v>90.59</v>
      </c>
    </row>
    <row r="46" spans="2:25" ht="22.5" customHeight="1" thickTop="1" thickBot="1" x14ac:dyDescent="0.25">
      <c r="B46" s="11" t="s">
        <v>77</v>
      </c>
      <c r="C46" s="12"/>
      <c r="D46" s="12"/>
      <c r="E46" s="12"/>
      <c r="F46" s="12"/>
      <c r="G46" s="12"/>
      <c r="H46" s="13"/>
      <c r="I46" s="13"/>
      <c r="J46" s="13"/>
      <c r="K46" s="13"/>
      <c r="L46" s="13"/>
      <c r="M46" s="13"/>
      <c r="N46" s="13"/>
      <c r="O46" s="13"/>
      <c r="P46" s="13"/>
      <c r="Q46" s="13"/>
      <c r="R46" s="13"/>
      <c r="S46" s="13"/>
      <c r="T46" s="13"/>
      <c r="U46" s="13"/>
      <c r="V46" s="13"/>
      <c r="W46" s="14"/>
    </row>
    <row r="47" spans="2:25" ht="102" customHeight="1" thickTop="1" x14ac:dyDescent="0.2">
      <c r="B47" s="120" t="s">
        <v>934</v>
      </c>
      <c r="C47" s="121"/>
      <c r="D47" s="121"/>
      <c r="E47" s="121"/>
      <c r="F47" s="121"/>
      <c r="G47" s="121"/>
      <c r="H47" s="121"/>
      <c r="I47" s="121"/>
      <c r="J47" s="121"/>
      <c r="K47" s="121"/>
      <c r="L47" s="121"/>
      <c r="M47" s="121"/>
      <c r="N47" s="121"/>
      <c r="O47" s="121"/>
      <c r="P47" s="121"/>
      <c r="Q47" s="121"/>
      <c r="R47" s="121"/>
      <c r="S47" s="121"/>
      <c r="T47" s="121"/>
      <c r="U47" s="121"/>
      <c r="V47" s="121"/>
      <c r="W47" s="122"/>
    </row>
    <row r="48" spans="2:25" ht="97.15" customHeight="1" thickBot="1" x14ac:dyDescent="0.25">
      <c r="B48" s="123"/>
      <c r="C48" s="124"/>
      <c r="D48" s="124"/>
      <c r="E48" s="124"/>
      <c r="F48" s="124"/>
      <c r="G48" s="124"/>
      <c r="H48" s="124"/>
      <c r="I48" s="124"/>
      <c r="J48" s="124"/>
      <c r="K48" s="124"/>
      <c r="L48" s="124"/>
      <c r="M48" s="124"/>
      <c r="N48" s="124"/>
      <c r="O48" s="124"/>
      <c r="P48" s="124"/>
      <c r="Q48" s="124"/>
      <c r="R48" s="124"/>
      <c r="S48" s="124"/>
      <c r="T48" s="124"/>
      <c r="U48" s="124"/>
      <c r="V48" s="124"/>
      <c r="W48" s="125"/>
    </row>
    <row r="49" spans="2:23" ht="100.15" customHeight="1" thickTop="1" x14ac:dyDescent="0.2">
      <c r="B49" s="120" t="s">
        <v>933</v>
      </c>
      <c r="C49" s="121"/>
      <c r="D49" s="121"/>
      <c r="E49" s="121"/>
      <c r="F49" s="121"/>
      <c r="G49" s="121"/>
      <c r="H49" s="121"/>
      <c r="I49" s="121"/>
      <c r="J49" s="121"/>
      <c r="K49" s="121"/>
      <c r="L49" s="121"/>
      <c r="M49" s="121"/>
      <c r="N49" s="121"/>
      <c r="O49" s="121"/>
      <c r="P49" s="121"/>
      <c r="Q49" s="121"/>
      <c r="R49" s="121"/>
      <c r="S49" s="121"/>
      <c r="T49" s="121"/>
      <c r="U49" s="121"/>
      <c r="V49" s="121"/>
      <c r="W49" s="122"/>
    </row>
    <row r="50" spans="2:23" ht="99.6" customHeight="1" thickBot="1" x14ac:dyDescent="0.25">
      <c r="B50" s="123"/>
      <c r="C50" s="124"/>
      <c r="D50" s="124"/>
      <c r="E50" s="124"/>
      <c r="F50" s="124"/>
      <c r="G50" s="124"/>
      <c r="H50" s="124"/>
      <c r="I50" s="124"/>
      <c r="J50" s="124"/>
      <c r="K50" s="124"/>
      <c r="L50" s="124"/>
      <c r="M50" s="124"/>
      <c r="N50" s="124"/>
      <c r="O50" s="124"/>
      <c r="P50" s="124"/>
      <c r="Q50" s="124"/>
      <c r="R50" s="124"/>
      <c r="S50" s="124"/>
      <c r="T50" s="124"/>
      <c r="U50" s="124"/>
      <c r="V50" s="124"/>
      <c r="W50" s="125"/>
    </row>
    <row r="51" spans="2:23" ht="112.15" customHeight="1" thickTop="1" x14ac:dyDescent="0.2">
      <c r="B51" s="120" t="s">
        <v>932</v>
      </c>
      <c r="C51" s="121"/>
      <c r="D51" s="121"/>
      <c r="E51" s="121"/>
      <c r="F51" s="121"/>
      <c r="G51" s="121"/>
      <c r="H51" s="121"/>
      <c r="I51" s="121"/>
      <c r="J51" s="121"/>
      <c r="K51" s="121"/>
      <c r="L51" s="121"/>
      <c r="M51" s="121"/>
      <c r="N51" s="121"/>
      <c r="O51" s="121"/>
      <c r="P51" s="121"/>
      <c r="Q51" s="121"/>
      <c r="R51" s="121"/>
      <c r="S51" s="121"/>
      <c r="T51" s="121"/>
      <c r="U51" s="121"/>
      <c r="V51" s="121"/>
      <c r="W51" s="122"/>
    </row>
    <row r="52" spans="2:23" ht="88.5" customHeight="1" thickBot="1" x14ac:dyDescent="0.25">
      <c r="B52" s="126"/>
      <c r="C52" s="127"/>
      <c r="D52" s="127"/>
      <c r="E52" s="127"/>
      <c r="F52" s="127"/>
      <c r="G52" s="127"/>
      <c r="H52" s="127"/>
      <c r="I52" s="127"/>
      <c r="J52" s="127"/>
      <c r="K52" s="127"/>
      <c r="L52" s="127"/>
      <c r="M52" s="127"/>
      <c r="N52" s="127"/>
      <c r="O52" s="127"/>
      <c r="P52" s="127"/>
      <c r="Q52" s="127"/>
      <c r="R52" s="127"/>
      <c r="S52" s="127"/>
      <c r="T52" s="127"/>
      <c r="U52" s="127"/>
      <c r="V52" s="127"/>
      <c r="W52" s="128"/>
    </row>
  </sheetData>
  <mergeCells count="99">
    <mergeCell ref="C5:W5"/>
    <mergeCell ref="A1:P1"/>
    <mergeCell ref="B2:W2"/>
    <mergeCell ref="D4:H4"/>
    <mergeCell ref="J4:K4"/>
    <mergeCell ref="M4:Q4"/>
    <mergeCell ref="S4:U4"/>
    <mergeCell ref="V4:W4"/>
    <mergeCell ref="C16:I16"/>
    <mergeCell ref="L16:Q16"/>
    <mergeCell ref="T16:W16"/>
    <mergeCell ref="D8:H8"/>
    <mergeCell ref="P8:W8"/>
    <mergeCell ref="D9:H9"/>
    <mergeCell ref="B15:I15"/>
    <mergeCell ref="K15:Q15"/>
    <mergeCell ref="S15:W15"/>
    <mergeCell ref="I9:W9"/>
    <mergeCell ref="D10:H10"/>
    <mergeCell ref="I10:W10"/>
    <mergeCell ref="C11:W11"/>
    <mergeCell ref="C12:W12"/>
    <mergeCell ref="D6:H6"/>
    <mergeCell ref="J6:K6"/>
    <mergeCell ref="L6:M6"/>
    <mergeCell ref="N6:W6"/>
    <mergeCell ref="D7:H7"/>
    <mergeCell ref="O7:W7"/>
    <mergeCell ref="C17:I17"/>
    <mergeCell ref="L17:Q17"/>
    <mergeCell ref="T17:W17"/>
    <mergeCell ref="C18:W18"/>
    <mergeCell ref="B20:T20"/>
    <mergeCell ref="U20:W20"/>
    <mergeCell ref="U21:U22"/>
    <mergeCell ref="V21:V22"/>
    <mergeCell ref="W21:W22"/>
    <mergeCell ref="B23:L23"/>
    <mergeCell ref="M23:N23"/>
    <mergeCell ref="O23:P23"/>
    <mergeCell ref="Q23:R23"/>
    <mergeCell ref="B21:L22"/>
    <mergeCell ref="M21:N22"/>
    <mergeCell ref="O21:P22"/>
    <mergeCell ref="Q21:R22"/>
    <mergeCell ref="S21:S22"/>
    <mergeCell ref="T21:T22"/>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40:D40"/>
    <mergeCell ref="B32:L32"/>
    <mergeCell ref="M32:N32"/>
    <mergeCell ref="O32:P32"/>
    <mergeCell ref="Q32:R32"/>
    <mergeCell ref="B34:Q35"/>
    <mergeCell ref="V34:W34"/>
    <mergeCell ref="B36:D36"/>
    <mergeCell ref="B37:D37"/>
    <mergeCell ref="B38:D38"/>
    <mergeCell ref="B39:D39"/>
    <mergeCell ref="S34:T34"/>
    <mergeCell ref="B49:W50"/>
    <mergeCell ref="B51:W52"/>
    <mergeCell ref="B41:D41"/>
    <mergeCell ref="B42:D42"/>
    <mergeCell ref="B43:D43"/>
    <mergeCell ref="B44:D44"/>
    <mergeCell ref="B45:D45"/>
    <mergeCell ref="B47:W48"/>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1011</v>
      </c>
      <c r="M4" s="83" t="s">
        <v>1010</v>
      </c>
      <c r="N4" s="83"/>
      <c r="O4" s="83"/>
      <c r="P4" s="83"/>
      <c r="Q4" s="84"/>
      <c r="R4" s="19"/>
      <c r="S4" s="85" t="s">
        <v>10</v>
      </c>
      <c r="T4" s="86"/>
      <c r="U4" s="86"/>
      <c r="V4" s="87" t="s">
        <v>863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1002</v>
      </c>
      <c r="D6" s="89" t="s">
        <v>1009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6196168</v>
      </c>
      <c r="K8" s="26">
        <v>6449072</v>
      </c>
      <c r="L8" s="26">
        <v>370795</v>
      </c>
      <c r="M8" s="26">
        <v>363964</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25.25" customHeight="1" thickTop="1" thickBot="1" x14ac:dyDescent="0.25">
      <c r="B10" s="27" t="s">
        <v>20</v>
      </c>
      <c r="C10" s="91" t="s">
        <v>1008</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1007</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1006</v>
      </c>
      <c r="C21" s="117"/>
      <c r="D21" s="117"/>
      <c r="E21" s="117"/>
      <c r="F21" s="117"/>
      <c r="G21" s="117"/>
      <c r="H21" s="117"/>
      <c r="I21" s="117"/>
      <c r="J21" s="117"/>
      <c r="K21" s="117"/>
      <c r="L21" s="117"/>
      <c r="M21" s="118" t="s">
        <v>1002</v>
      </c>
      <c r="N21" s="118"/>
      <c r="O21" s="118" t="s">
        <v>69</v>
      </c>
      <c r="P21" s="118"/>
      <c r="Q21" s="119" t="s">
        <v>51</v>
      </c>
      <c r="R21" s="119"/>
      <c r="S21" s="34" t="s">
        <v>1005</v>
      </c>
      <c r="T21" s="34" t="s">
        <v>118</v>
      </c>
      <c r="U21" s="34" t="s">
        <v>1004</v>
      </c>
      <c r="V21" s="34">
        <f>+IF(ISERR(U21/T21*100),"N/A",ROUND(U21/T21*100,2))</f>
        <v>62.26</v>
      </c>
      <c r="W21" s="35">
        <f>+IF(ISERR(U21/S21*100),"N/A",ROUND(U21/S21*100,2))</f>
        <v>0.01</v>
      </c>
    </row>
    <row r="22" spans="2:27" ht="56.25" customHeight="1" thickBot="1" x14ac:dyDescent="0.25">
      <c r="B22" s="116" t="s">
        <v>1003</v>
      </c>
      <c r="C22" s="117"/>
      <c r="D22" s="117"/>
      <c r="E22" s="117"/>
      <c r="F22" s="117"/>
      <c r="G22" s="117"/>
      <c r="H22" s="117"/>
      <c r="I22" s="117"/>
      <c r="J22" s="117"/>
      <c r="K22" s="117"/>
      <c r="L22" s="117"/>
      <c r="M22" s="118" t="s">
        <v>1002</v>
      </c>
      <c r="N22" s="118"/>
      <c r="O22" s="118" t="s">
        <v>69</v>
      </c>
      <c r="P22" s="118"/>
      <c r="Q22" s="119" t="s">
        <v>51</v>
      </c>
      <c r="R22" s="119"/>
      <c r="S22" s="34" t="s">
        <v>1001</v>
      </c>
      <c r="T22" s="34" t="s">
        <v>118</v>
      </c>
      <c r="U22" s="34" t="s">
        <v>1000</v>
      </c>
      <c r="V22" s="34">
        <f>+IF(ISERR(U22/T22*100),"N/A",ROUND(U22/T22*100,2))</f>
        <v>35.56</v>
      </c>
      <c r="W22" s="35">
        <f>+IF(ISERR(U22/S22*100),"N/A",ROUND(U22/S22*100,2))</f>
        <v>0.02</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999</v>
      </c>
      <c r="F26" s="56"/>
      <c r="G26" s="56"/>
      <c r="H26" s="41"/>
      <c r="I26" s="41"/>
      <c r="J26" s="41"/>
      <c r="K26" s="41"/>
      <c r="L26" s="41"/>
      <c r="M26" s="41"/>
      <c r="N26" s="41"/>
      <c r="O26" s="41"/>
      <c r="P26" s="42"/>
      <c r="Q26" s="42"/>
      <c r="R26" s="43" t="s">
        <v>863</v>
      </c>
      <c r="S26" s="44" t="s">
        <v>12</v>
      </c>
      <c r="T26" s="42"/>
      <c r="U26" s="44" t="s">
        <v>997</v>
      </c>
      <c r="V26" s="42"/>
      <c r="W26" s="45">
        <f>+IF(ISERR(U26/R26*100),"N/A",ROUND(U26/R26*100,2))</f>
        <v>86.6</v>
      </c>
    </row>
    <row r="27" spans="2:27" ht="26.25" customHeight="1" thickBot="1" x14ac:dyDescent="0.25">
      <c r="B27" s="137" t="s">
        <v>75</v>
      </c>
      <c r="C27" s="138"/>
      <c r="D27" s="138"/>
      <c r="E27" s="57" t="s">
        <v>999</v>
      </c>
      <c r="F27" s="57"/>
      <c r="G27" s="57"/>
      <c r="H27" s="47"/>
      <c r="I27" s="47"/>
      <c r="J27" s="47"/>
      <c r="K27" s="47"/>
      <c r="L27" s="47"/>
      <c r="M27" s="47"/>
      <c r="N27" s="47"/>
      <c r="O27" s="47"/>
      <c r="P27" s="48"/>
      <c r="Q27" s="48"/>
      <c r="R27" s="49" t="s">
        <v>998</v>
      </c>
      <c r="S27" s="50" t="s">
        <v>998</v>
      </c>
      <c r="T27" s="51">
        <f>+IF(ISERR(S27/R27*100),"N/A",ROUND(S27/R27*100,2))</f>
        <v>100</v>
      </c>
      <c r="U27" s="50" t="s">
        <v>997</v>
      </c>
      <c r="V27" s="51">
        <f>+IF(ISERR(U27/S27*100),"N/A",ROUND(U27/S27*100,2))</f>
        <v>94.96</v>
      </c>
      <c r="W27" s="52">
        <f>+IF(ISERR(U27/R27*100),"N/A",ROUND(U27/R27*100,2))</f>
        <v>94.96</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996</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995</v>
      </c>
      <c r="C31" s="121"/>
      <c r="D31" s="121"/>
      <c r="E31" s="121"/>
      <c r="F31" s="121"/>
      <c r="G31" s="121"/>
      <c r="H31" s="121"/>
      <c r="I31" s="121"/>
      <c r="J31" s="121"/>
      <c r="K31" s="121"/>
      <c r="L31" s="121"/>
      <c r="M31" s="121"/>
      <c r="N31" s="121"/>
      <c r="O31" s="121"/>
      <c r="P31" s="121"/>
      <c r="Q31" s="121"/>
      <c r="R31" s="121"/>
      <c r="S31" s="121"/>
      <c r="T31" s="121"/>
      <c r="U31" s="121"/>
      <c r="V31" s="121"/>
      <c r="W31" s="122"/>
    </row>
    <row r="32" spans="2:27" ht="31.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994</v>
      </c>
      <c r="C33" s="121"/>
      <c r="D33" s="121"/>
      <c r="E33" s="121"/>
      <c r="F33" s="121"/>
      <c r="G33" s="121"/>
      <c r="H33" s="121"/>
      <c r="I33" s="121"/>
      <c r="J33" s="121"/>
      <c r="K33" s="121"/>
      <c r="L33" s="121"/>
      <c r="M33" s="121"/>
      <c r="N33" s="121"/>
      <c r="O33" s="121"/>
      <c r="P33" s="121"/>
      <c r="Q33" s="121"/>
      <c r="R33" s="121"/>
      <c r="S33" s="121"/>
      <c r="T33" s="121"/>
      <c r="U33" s="121"/>
      <c r="V33" s="121"/>
      <c r="W33" s="122"/>
    </row>
    <row r="34" spans="2:23" ht="24" customHeight="1"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1026</v>
      </c>
      <c r="M4" s="83" t="s">
        <v>1025</v>
      </c>
      <c r="N4" s="83"/>
      <c r="O4" s="83"/>
      <c r="P4" s="83"/>
      <c r="Q4" s="84"/>
      <c r="R4" s="19"/>
      <c r="S4" s="85" t="s">
        <v>10</v>
      </c>
      <c r="T4" s="86"/>
      <c r="U4" s="86"/>
      <c r="V4" s="87" t="s">
        <v>681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1020</v>
      </c>
      <c r="D6" s="89" t="s">
        <v>1024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725190</v>
      </c>
      <c r="K8" s="26" t="s">
        <v>103</v>
      </c>
      <c r="L8" s="26">
        <v>542252</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43.25" customHeight="1" thickTop="1" thickBot="1" x14ac:dyDescent="0.25">
      <c r="B10" s="27" t="s">
        <v>20</v>
      </c>
      <c r="C10" s="91" t="s">
        <v>1023</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1022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1021</v>
      </c>
      <c r="C21" s="117"/>
      <c r="D21" s="117"/>
      <c r="E21" s="117"/>
      <c r="F21" s="117"/>
      <c r="G21" s="117"/>
      <c r="H21" s="117"/>
      <c r="I21" s="117"/>
      <c r="J21" s="117"/>
      <c r="K21" s="117"/>
      <c r="L21" s="117"/>
      <c r="M21" s="118" t="s">
        <v>1020</v>
      </c>
      <c r="N21" s="118"/>
      <c r="O21" s="118" t="s">
        <v>754</v>
      </c>
      <c r="P21" s="118"/>
      <c r="Q21" s="119" t="s">
        <v>60</v>
      </c>
      <c r="R21" s="119"/>
      <c r="S21" s="34" t="s">
        <v>1019</v>
      </c>
      <c r="T21" s="34" t="s">
        <v>1019</v>
      </c>
      <c r="U21" s="34" t="s">
        <v>1018</v>
      </c>
      <c r="V21" s="34">
        <f>+IF(ISERR(U21/T21*100),"N/A",ROUND(U21/T21*100,2))</f>
        <v>74.77</v>
      </c>
      <c r="W21" s="35">
        <f>+IF(ISERR(U21/S21*100),"N/A",ROUND(U21/S21*100,2))</f>
        <v>74.77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1017</v>
      </c>
      <c r="F25" s="56"/>
      <c r="G25" s="56"/>
      <c r="H25" s="41"/>
      <c r="I25" s="41"/>
      <c r="J25" s="41"/>
      <c r="K25" s="41"/>
      <c r="L25" s="41"/>
      <c r="M25" s="41"/>
      <c r="N25" s="41"/>
      <c r="O25" s="41"/>
      <c r="P25" s="42"/>
      <c r="Q25" s="42"/>
      <c r="R25" s="43" t="s">
        <v>681</v>
      </c>
      <c r="S25" s="44" t="s">
        <v>12</v>
      </c>
      <c r="T25" s="42"/>
      <c r="U25" s="44" t="s">
        <v>1015</v>
      </c>
      <c r="V25" s="42"/>
      <c r="W25" s="45">
        <f>+IF(ISERR(U25/R25*100),"N/A",ROUND(U25/R25*100,2))</f>
        <v>86.89</v>
      </c>
    </row>
    <row r="26" spans="2:27" ht="26.25" customHeight="1" thickBot="1" x14ac:dyDescent="0.25">
      <c r="B26" s="137" t="s">
        <v>75</v>
      </c>
      <c r="C26" s="138"/>
      <c r="D26" s="138"/>
      <c r="E26" s="57" t="s">
        <v>1017</v>
      </c>
      <c r="F26" s="57"/>
      <c r="G26" s="57"/>
      <c r="H26" s="47"/>
      <c r="I26" s="47"/>
      <c r="J26" s="47"/>
      <c r="K26" s="47"/>
      <c r="L26" s="47"/>
      <c r="M26" s="47"/>
      <c r="N26" s="47"/>
      <c r="O26" s="47"/>
      <c r="P26" s="48"/>
      <c r="Q26" s="48"/>
      <c r="R26" s="49" t="s">
        <v>1016</v>
      </c>
      <c r="S26" s="50" t="s">
        <v>1016</v>
      </c>
      <c r="T26" s="51">
        <f>+IF(ISERR(S26/R26*100),"N/A",ROUND(S26/R26*100,2))</f>
        <v>100</v>
      </c>
      <c r="U26" s="50" t="s">
        <v>1015</v>
      </c>
      <c r="V26" s="51">
        <f>+IF(ISERR(U26/S26*100),"N/A",ROUND(U26/S26*100,2))</f>
        <v>91.95</v>
      </c>
      <c r="W26" s="52">
        <f>+IF(ISERR(U26/R26*100),"N/A",ROUND(U26/R26*100,2))</f>
        <v>91.95</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8.6" customHeight="1" thickTop="1" x14ac:dyDescent="0.2">
      <c r="B28" s="120" t="s">
        <v>1014</v>
      </c>
      <c r="C28" s="121"/>
      <c r="D28" s="121"/>
      <c r="E28" s="121"/>
      <c r="F28" s="121"/>
      <c r="G28" s="121"/>
      <c r="H28" s="121"/>
      <c r="I28" s="121"/>
      <c r="J28" s="121"/>
      <c r="K28" s="121"/>
      <c r="L28" s="121"/>
      <c r="M28" s="121"/>
      <c r="N28" s="121"/>
      <c r="O28" s="121"/>
      <c r="P28" s="121"/>
      <c r="Q28" s="121"/>
      <c r="R28" s="121"/>
      <c r="S28" s="121"/>
      <c r="T28" s="121"/>
      <c r="U28" s="121"/>
      <c r="V28" s="121"/>
      <c r="W28" s="122"/>
    </row>
    <row r="29" spans="2:27" ht="43.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48.6" customHeight="1" thickTop="1" x14ac:dyDescent="0.2">
      <c r="B30" s="120" t="s">
        <v>1013</v>
      </c>
      <c r="C30" s="121"/>
      <c r="D30" s="121"/>
      <c r="E30" s="121"/>
      <c r="F30" s="121"/>
      <c r="G30" s="121"/>
      <c r="H30" s="121"/>
      <c r="I30" s="121"/>
      <c r="J30" s="121"/>
      <c r="K30" s="121"/>
      <c r="L30" s="121"/>
      <c r="M30" s="121"/>
      <c r="N30" s="121"/>
      <c r="O30" s="121"/>
      <c r="P30" s="121"/>
      <c r="Q30" s="121"/>
      <c r="R30" s="121"/>
      <c r="S30" s="121"/>
      <c r="T30" s="121"/>
      <c r="U30" s="121"/>
      <c r="V30" s="121"/>
      <c r="W30" s="122"/>
    </row>
    <row r="31" spans="2:27" ht="46.9"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1012</v>
      </c>
      <c r="C32" s="121"/>
      <c r="D32" s="121"/>
      <c r="E32" s="121"/>
      <c r="F32" s="121"/>
      <c r="G32" s="121"/>
      <c r="H32" s="121"/>
      <c r="I32" s="121"/>
      <c r="J32" s="121"/>
      <c r="K32" s="121"/>
      <c r="L32" s="121"/>
      <c r="M32" s="121"/>
      <c r="N32" s="121"/>
      <c r="O32" s="121"/>
      <c r="P32" s="121"/>
      <c r="Q32" s="121"/>
      <c r="R32" s="121"/>
      <c r="S32" s="121"/>
      <c r="T32" s="121"/>
      <c r="U32" s="121"/>
      <c r="V32" s="121"/>
      <c r="W32" s="122"/>
    </row>
    <row r="33" spans="2:23" ht="27.6" customHeight="1"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291</v>
      </c>
      <c r="M4" s="83" t="s">
        <v>290</v>
      </c>
      <c r="N4" s="83"/>
      <c r="O4" s="83"/>
      <c r="P4" s="83"/>
      <c r="Q4" s="84"/>
      <c r="R4" s="19"/>
      <c r="S4" s="85" t="s">
        <v>10</v>
      </c>
      <c r="T4" s="86"/>
      <c r="U4" s="86"/>
      <c r="V4" s="87" t="s">
        <v>1037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867</v>
      </c>
      <c r="D6" s="89" t="s">
        <v>880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126129</v>
      </c>
      <c r="K8" s="26">
        <v>12201</v>
      </c>
      <c r="L8" s="26">
        <v>127118</v>
      </c>
      <c r="M8" s="26">
        <v>12318</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1036</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894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1035</v>
      </c>
      <c r="C21" s="117"/>
      <c r="D21" s="117"/>
      <c r="E21" s="117"/>
      <c r="F21" s="117"/>
      <c r="G21" s="117"/>
      <c r="H21" s="117"/>
      <c r="I21" s="117"/>
      <c r="J21" s="117"/>
      <c r="K21" s="117"/>
      <c r="L21" s="117"/>
      <c r="M21" s="118" t="s">
        <v>867</v>
      </c>
      <c r="N21" s="118"/>
      <c r="O21" s="118" t="s">
        <v>69</v>
      </c>
      <c r="P21" s="118"/>
      <c r="Q21" s="119" t="s">
        <v>51</v>
      </c>
      <c r="R21" s="119"/>
      <c r="S21" s="34" t="s">
        <v>1034</v>
      </c>
      <c r="T21" s="34" t="s">
        <v>1033</v>
      </c>
      <c r="U21" s="34" t="s">
        <v>1032</v>
      </c>
      <c r="V21" s="34">
        <f>+IF(ISERR(U21/T21*100),"N/A",ROUND(U21/T21*100,2))</f>
        <v>102.47</v>
      </c>
      <c r="W21" s="35">
        <f>+IF(ISERR(U21/S21*100),"N/A",ROUND(U21/S21*100,2))</f>
        <v>100.22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857</v>
      </c>
      <c r="F25" s="56"/>
      <c r="G25" s="56"/>
      <c r="H25" s="41"/>
      <c r="I25" s="41"/>
      <c r="J25" s="41"/>
      <c r="K25" s="41"/>
      <c r="L25" s="41"/>
      <c r="M25" s="41"/>
      <c r="N25" s="41"/>
      <c r="O25" s="41"/>
      <c r="P25" s="42"/>
      <c r="Q25" s="42"/>
      <c r="R25" s="43" t="s">
        <v>1031</v>
      </c>
      <c r="S25" s="44" t="s">
        <v>12</v>
      </c>
      <c r="T25" s="42"/>
      <c r="U25" s="44" t="s">
        <v>395</v>
      </c>
      <c r="V25" s="42"/>
      <c r="W25" s="45">
        <f>+IF(ISERR(U25/R25*100),"N/A",ROUND(U25/R25*100,2))</f>
        <v>65.95</v>
      </c>
    </row>
    <row r="26" spans="2:27" ht="26.25" customHeight="1" thickBot="1" x14ac:dyDescent="0.25">
      <c r="B26" s="137" t="s">
        <v>75</v>
      </c>
      <c r="C26" s="138"/>
      <c r="D26" s="138"/>
      <c r="E26" s="57" t="s">
        <v>857</v>
      </c>
      <c r="F26" s="57"/>
      <c r="G26" s="57"/>
      <c r="H26" s="47"/>
      <c r="I26" s="47"/>
      <c r="J26" s="47"/>
      <c r="K26" s="47"/>
      <c r="L26" s="47"/>
      <c r="M26" s="47"/>
      <c r="N26" s="47"/>
      <c r="O26" s="47"/>
      <c r="P26" s="48"/>
      <c r="Q26" s="48"/>
      <c r="R26" s="49" t="s">
        <v>1030</v>
      </c>
      <c r="S26" s="50" t="s">
        <v>1030</v>
      </c>
      <c r="T26" s="51">
        <f>+IF(ISERR(S26/R26*100),"N/A",ROUND(S26/R26*100,2))</f>
        <v>100</v>
      </c>
      <c r="U26" s="50" t="s">
        <v>395</v>
      </c>
      <c r="V26" s="51">
        <f>+IF(ISERR(U26/S26*100),"N/A",ROUND(U26/S26*100,2))</f>
        <v>86.66</v>
      </c>
      <c r="W26" s="52">
        <f>+IF(ISERR(U26/R26*100),"N/A",ROUND(U26/R26*100,2))</f>
        <v>86.66</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1029</v>
      </c>
      <c r="C28" s="121"/>
      <c r="D28" s="121"/>
      <c r="E28" s="121"/>
      <c r="F28" s="121"/>
      <c r="G28" s="121"/>
      <c r="H28" s="121"/>
      <c r="I28" s="121"/>
      <c r="J28" s="121"/>
      <c r="K28" s="121"/>
      <c r="L28" s="121"/>
      <c r="M28" s="121"/>
      <c r="N28" s="121"/>
      <c r="O28" s="121"/>
      <c r="P28" s="121"/>
      <c r="Q28" s="121"/>
      <c r="R28" s="121"/>
      <c r="S28" s="121"/>
      <c r="T28" s="121"/>
      <c r="U28" s="121"/>
      <c r="V28" s="121"/>
      <c r="W28" s="122"/>
    </row>
    <row r="29" spans="2:27" ht="43.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1028</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1027</v>
      </c>
      <c r="C32" s="121"/>
      <c r="D32" s="121"/>
      <c r="E32" s="121"/>
      <c r="F32" s="121"/>
      <c r="G32" s="121"/>
      <c r="H32" s="121"/>
      <c r="I32" s="121"/>
      <c r="J32" s="121"/>
      <c r="K32" s="121"/>
      <c r="L32" s="121"/>
      <c r="M32" s="121"/>
      <c r="N32" s="121"/>
      <c r="O32" s="121"/>
      <c r="P32" s="121"/>
      <c r="Q32" s="121"/>
      <c r="R32" s="121"/>
      <c r="S32" s="121"/>
      <c r="T32" s="121"/>
      <c r="U32" s="121"/>
      <c r="V32" s="121"/>
      <c r="W32" s="122"/>
    </row>
    <row r="33" spans="2:23" ht="45" customHeight="1"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294</v>
      </c>
      <c r="M4" s="83" t="s">
        <v>293</v>
      </c>
      <c r="N4" s="83"/>
      <c r="O4" s="83"/>
      <c r="P4" s="83"/>
      <c r="Q4" s="84"/>
      <c r="R4" s="19"/>
      <c r="S4" s="85" t="s">
        <v>10</v>
      </c>
      <c r="T4" s="86"/>
      <c r="U4" s="86"/>
      <c r="V4" s="87" t="s">
        <v>1046</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867</v>
      </c>
      <c r="D6" s="89" t="s">
        <v>880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1117</v>
      </c>
      <c r="K8" s="26" t="s">
        <v>1045</v>
      </c>
      <c r="L8" s="26">
        <v>1117</v>
      </c>
      <c r="M8" s="26" t="s">
        <v>1045</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1044</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c r="D14" s="89"/>
      <c r="E14" s="89"/>
      <c r="F14" s="89"/>
      <c r="G14" s="89"/>
      <c r="H14" s="89"/>
      <c r="I14" s="89"/>
      <c r="J14" s="30"/>
      <c r="K14" s="30" t="s">
        <v>26</v>
      </c>
      <c r="L14" s="89" t="s">
        <v>12</v>
      </c>
      <c r="M14" s="89"/>
      <c r="N14" s="89"/>
      <c r="O14" s="89"/>
      <c r="P14" s="89"/>
      <c r="Q14" s="89"/>
      <c r="R14" s="53"/>
      <c r="S14" s="30" t="s">
        <v>27</v>
      </c>
      <c r="T14" s="96" t="s">
        <v>894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1043</v>
      </c>
      <c r="C21" s="117"/>
      <c r="D21" s="117"/>
      <c r="E21" s="117"/>
      <c r="F21" s="117"/>
      <c r="G21" s="117"/>
      <c r="H21" s="117"/>
      <c r="I21" s="117"/>
      <c r="J21" s="117"/>
      <c r="K21" s="117"/>
      <c r="L21" s="117"/>
      <c r="M21" s="118" t="s">
        <v>867</v>
      </c>
      <c r="N21" s="118"/>
      <c r="O21" s="118" t="s">
        <v>26</v>
      </c>
      <c r="P21" s="118"/>
      <c r="Q21" s="119" t="s">
        <v>60</v>
      </c>
      <c r="R21" s="119"/>
      <c r="S21" s="34" t="s">
        <v>118</v>
      </c>
      <c r="T21" s="34" t="s">
        <v>118</v>
      </c>
      <c r="U21" s="34" t="s">
        <v>118</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857</v>
      </c>
      <c r="F25" s="56"/>
      <c r="G25" s="56"/>
      <c r="H25" s="41"/>
      <c r="I25" s="41"/>
      <c r="J25" s="41"/>
      <c r="K25" s="41"/>
      <c r="L25" s="41"/>
      <c r="M25" s="41"/>
      <c r="N25" s="41"/>
      <c r="O25" s="41"/>
      <c r="P25" s="42"/>
      <c r="Q25" s="42"/>
      <c r="R25" s="43" t="s">
        <v>911</v>
      </c>
      <c r="S25" s="44" t="s">
        <v>12</v>
      </c>
      <c r="T25" s="42"/>
      <c r="U25" s="44" t="s">
        <v>1041</v>
      </c>
      <c r="V25" s="42"/>
      <c r="W25" s="45">
        <f>+IF(ISERR(U25/R25*100),"N/A",ROUND(U25/R25*100,2))</f>
        <v>88.46</v>
      </c>
    </row>
    <row r="26" spans="2:27" ht="26.25" customHeight="1" thickBot="1" x14ac:dyDescent="0.25">
      <c r="B26" s="137" t="s">
        <v>75</v>
      </c>
      <c r="C26" s="138"/>
      <c r="D26" s="138"/>
      <c r="E26" s="57" t="s">
        <v>857</v>
      </c>
      <c r="F26" s="57"/>
      <c r="G26" s="57"/>
      <c r="H26" s="47"/>
      <c r="I26" s="47"/>
      <c r="J26" s="47"/>
      <c r="K26" s="47"/>
      <c r="L26" s="47"/>
      <c r="M26" s="47"/>
      <c r="N26" s="47"/>
      <c r="O26" s="47"/>
      <c r="P26" s="48"/>
      <c r="Q26" s="48"/>
      <c r="R26" s="49" t="s">
        <v>1042</v>
      </c>
      <c r="S26" s="50" t="s">
        <v>1042</v>
      </c>
      <c r="T26" s="51">
        <f>+IF(ISERR(S26/R26*100),"N/A",ROUND(S26/R26*100,2))</f>
        <v>100</v>
      </c>
      <c r="U26" s="50" t="s">
        <v>1041</v>
      </c>
      <c r="V26" s="51">
        <f>+IF(ISERR(U26/S26*100),"N/A",ROUND(U26/S26*100,2))</f>
        <v>89.89</v>
      </c>
      <c r="W26" s="52">
        <f>+IF(ISERR(U26/R26*100),"N/A",ROUND(U26/R26*100,2))</f>
        <v>89.89</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6.15" customHeight="1" thickTop="1" x14ac:dyDescent="0.2">
      <c r="B28" s="120" t="s">
        <v>1040</v>
      </c>
      <c r="C28" s="121"/>
      <c r="D28" s="121"/>
      <c r="E28" s="121"/>
      <c r="F28" s="121"/>
      <c r="G28" s="121"/>
      <c r="H28" s="121"/>
      <c r="I28" s="121"/>
      <c r="J28" s="121"/>
      <c r="K28" s="121"/>
      <c r="L28" s="121"/>
      <c r="M28" s="121"/>
      <c r="N28" s="121"/>
      <c r="O28" s="121"/>
      <c r="P28" s="121"/>
      <c r="Q28" s="121"/>
      <c r="R28" s="121"/>
      <c r="S28" s="121"/>
      <c r="T28" s="121"/>
      <c r="U28" s="121"/>
      <c r="V28" s="121"/>
      <c r="W28" s="122"/>
    </row>
    <row r="29" spans="2:27" ht="4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1039</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1038</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110</v>
      </c>
      <c r="M4" s="83" t="s">
        <v>1059</v>
      </c>
      <c r="N4" s="83"/>
      <c r="O4" s="83"/>
      <c r="P4" s="83"/>
      <c r="Q4" s="84"/>
      <c r="R4" s="19"/>
      <c r="S4" s="85" t="s">
        <v>10</v>
      </c>
      <c r="T4" s="86"/>
      <c r="U4" s="86"/>
      <c r="V4" s="87" t="s">
        <v>1058</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867</v>
      </c>
      <c r="D6" s="89" t="s">
        <v>880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6015</v>
      </c>
      <c r="K8" s="26" t="s">
        <v>103</v>
      </c>
      <c r="L8" s="26">
        <v>5920</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1057</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c r="D14" s="89"/>
      <c r="E14" s="89"/>
      <c r="F14" s="89"/>
      <c r="G14" s="89"/>
      <c r="H14" s="89"/>
      <c r="I14" s="89"/>
      <c r="J14" s="30"/>
      <c r="K14" s="30" t="s">
        <v>26</v>
      </c>
      <c r="L14" s="89" t="s">
        <v>12</v>
      </c>
      <c r="M14" s="89"/>
      <c r="N14" s="89"/>
      <c r="O14" s="89"/>
      <c r="P14" s="89"/>
      <c r="Q14" s="89"/>
      <c r="R14" s="53"/>
      <c r="S14" s="30" t="s">
        <v>27</v>
      </c>
      <c r="T14" s="96" t="s">
        <v>894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1056</v>
      </c>
      <c r="C21" s="117"/>
      <c r="D21" s="117"/>
      <c r="E21" s="117"/>
      <c r="F21" s="117"/>
      <c r="G21" s="117"/>
      <c r="H21" s="117"/>
      <c r="I21" s="117"/>
      <c r="J21" s="117"/>
      <c r="K21" s="117"/>
      <c r="L21" s="117"/>
      <c r="M21" s="118" t="s">
        <v>867</v>
      </c>
      <c r="N21" s="118"/>
      <c r="O21" s="118" t="s">
        <v>210</v>
      </c>
      <c r="P21" s="118"/>
      <c r="Q21" s="119" t="s">
        <v>51</v>
      </c>
      <c r="R21" s="119"/>
      <c r="S21" s="34" t="s">
        <v>1055</v>
      </c>
      <c r="T21" s="34" t="s">
        <v>1054</v>
      </c>
      <c r="U21" s="34" t="s">
        <v>1053</v>
      </c>
      <c r="V21" s="34">
        <f>+IF(ISERR(U21/T21*100),"N/A",ROUND(U21/T21*100,2))</f>
        <v>101.82</v>
      </c>
      <c r="W21" s="35">
        <f>+IF(ISERR(U21/S21*100),"N/A",ROUND(U21/S21*100,2))</f>
        <v>22.1</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857</v>
      </c>
      <c r="F25" s="56"/>
      <c r="G25" s="56"/>
      <c r="H25" s="41"/>
      <c r="I25" s="41"/>
      <c r="J25" s="41"/>
      <c r="K25" s="41"/>
      <c r="L25" s="41"/>
      <c r="M25" s="41"/>
      <c r="N25" s="41"/>
      <c r="O25" s="41"/>
      <c r="P25" s="42"/>
      <c r="Q25" s="42"/>
      <c r="R25" s="43" t="s">
        <v>1052</v>
      </c>
      <c r="S25" s="44" t="s">
        <v>12</v>
      </c>
      <c r="T25" s="42"/>
      <c r="U25" s="44" t="s">
        <v>1050</v>
      </c>
      <c r="V25" s="42"/>
      <c r="W25" s="45">
        <f>+IF(ISERR(U25/R25*100),"N/A",ROUND(U25/R25*100,2))</f>
        <v>90.61</v>
      </c>
    </row>
    <row r="26" spans="2:27" ht="26.25" customHeight="1" thickBot="1" x14ac:dyDescent="0.25">
      <c r="B26" s="137" t="s">
        <v>75</v>
      </c>
      <c r="C26" s="138"/>
      <c r="D26" s="138"/>
      <c r="E26" s="57" t="s">
        <v>857</v>
      </c>
      <c r="F26" s="57"/>
      <c r="G26" s="57"/>
      <c r="H26" s="47"/>
      <c r="I26" s="47"/>
      <c r="J26" s="47"/>
      <c r="K26" s="47"/>
      <c r="L26" s="47"/>
      <c r="M26" s="47"/>
      <c r="N26" s="47"/>
      <c r="O26" s="47"/>
      <c r="P26" s="48"/>
      <c r="Q26" s="48"/>
      <c r="R26" s="49" t="s">
        <v>1051</v>
      </c>
      <c r="S26" s="50" t="s">
        <v>1051</v>
      </c>
      <c r="T26" s="51">
        <f>+IF(ISERR(S26/R26*100),"N/A",ROUND(S26/R26*100,2))</f>
        <v>100</v>
      </c>
      <c r="U26" s="50" t="s">
        <v>1050</v>
      </c>
      <c r="V26" s="51">
        <f>+IF(ISERR(U26/S26*100),"N/A",ROUND(U26/S26*100,2))</f>
        <v>91.86</v>
      </c>
      <c r="W26" s="52">
        <f>+IF(ISERR(U26/R26*100),"N/A",ROUND(U26/R26*100,2))</f>
        <v>91.86</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3.9" customHeight="1" thickTop="1" x14ac:dyDescent="0.2">
      <c r="B28" s="120" t="s">
        <v>1049</v>
      </c>
      <c r="C28" s="121"/>
      <c r="D28" s="121"/>
      <c r="E28" s="121"/>
      <c r="F28" s="121"/>
      <c r="G28" s="121"/>
      <c r="H28" s="121"/>
      <c r="I28" s="121"/>
      <c r="J28" s="121"/>
      <c r="K28" s="121"/>
      <c r="L28" s="121"/>
      <c r="M28" s="121"/>
      <c r="N28" s="121"/>
      <c r="O28" s="121"/>
      <c r="P28" s="121"/>
      <c r="Q28" s="121"/>
      <c r="R28" s="121"/>
      <c r="S28" s="121"/>
      <c r="T28" s="121"/>
      <c r="U28" s="121"/>
      <c r="V28" s="121"/>
      <c r="W28" s="122"/>
    </row>
    <row r="29" spans="2:27" ht="51"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1048</v>
      </c>
      <c r="C30" s="121"/>
      <c r="D30" s="121"/>
      <c r="E30" s="121"/>
      <c r="F30" s="121"/>
      <c r="G30" s="121"/>
      <c r="H30" s="121"/>
      <c r="I30" s="121"/>
      <c r="J30" s="121"/>
      <c r="K30" s="121"/>
      <c r="L30" s="121"/>
      <c r="M30" s="121"/>
      <c r="N30" s="121"/>
      <c r="O30" s="121"/>
      <c r="P30" s="121"/>
      <c r="Q30" s="121"/>
      <c r="R30" s="121"/>
      <c r="S30" s="121"/>
      <c r="T30" s="121"/>
      <c r="U30" s="121"/>
      <c r="V30" s="121"/>
      <c r="W30" s="122"/>
    </row>
    <row r="31" spans="2:27" ht="26.4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1047</v>
      </c>
      <c r="C32" s="121"/>
      <c r="D32" s="121"/>
      <c r="E32" s="121"/>
      <c r="F32" s="121"/>
      <c r="G32" s="121"/>
      <c r="H32" s="121"/>
      <c r="I32" s="121"/>
      <c r="J32" s="121"/>
      <c r="K32" s="121"/>
      <c r="L32" s="121"/>
      <c r="M32" s="121"/>
      <c r="N32" s="121"/>
      <c r="O32" s="121"/>
      <c r="P32" s="121"/>
      <c r="Q32" s="121"/>
      <c r="R32" s="121"/>
      <c r="S32" s="121"/>
      <c r="T32" s="121"/>
      <c r="U32" s="121"/>
      <c r="V32" s="121"/>
      <c r="W32" s="122"/>
    </row>
    <row r="33" spans="2:23" ht="30.6" customHeight="1"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8.15" customHeight="1" thickTop="1" thickBot="1" x14ac:dyDescent="0.25">
      <c r="A4" s="15"/>
      <c r="B4" s="16" t="s">
        <v>4</v>
      </c>
      <c r="C4" s="17" t="s">
        <v>885</v>
      </c>
      <c r="D4" s="80" t="s">
        <v>884</v>
      </c>
      <c r="E4" s="80"/>
      <c r="F4" s="80"/>
      <c r="G4" s="80"/>
      <c r="H4" s="81"/>
      <c r="I4" s="18"/>
      <c r="J4" s="82" t="s">
        <v>7</v>
      </c>
      <c r="K4" s="80"/>
      <c r="L4" s="17" t="s">
        <v>1075</v>
      </c>
      <c r="M4" s="83" t="s">
        <v>1074</v>
      </c>
      <c r="N4" s="83"/>
      <c r="O4" s="83"/>
      <c r="P4" s="83"/>
      <c r="Q4" s="84"/>
      <c r="R4" s="19"/>
      <c r="S4" s="85" t="s">
        <v>10</v>
      </c>
      <c r="T4" s="86"/>
      <c r="U4" s="86"/>
      <c r="V4" s="87" t="s">
        <v>1073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1020</v>
      </c>
      <c r="D6" s="89" t="s">
        <v>1024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250000</v>
      </c>
      <c r="K8" s="26" t="s">
        <v>1072</v>
      </c>
      <c r="L8" s="26" t="s">
        <v>1071</v>
      </c>
      <c r="M8" s="26" t="s">
        <v>1070</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1069</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1022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1068</v>
      </c>
      <c r="C21" s="117"/>
      <c r="D21" s="117"/>
      <c r="E21" s="117"/>
      <c r="F21" s="117"/>
      <c r="G21" s="117"/>
      <c r="H21" s="117"/>
      <c r="I21" s="117"/>
      <c r="J21" s="117"/>
      <c r="K21" s="117"/>
      <c r="L21" s="117"/>
      <c r="M21" s="118" t="s">
        <v>1020</v>
      </c>
      <c r="N21" s="118"/>
      <c r="O21" s="118" t="s">
        <v>1067</v>
      </c>
      <c r="P21" s="118"/>
      <c r="Q21" s="119" t="s">
        <v>46</v>
      </c>
      <c r="R21" s="119"/>
      <c r="S21" s="34" t="s">
        <v>1066</v>
      </c>
      <c r="T21" s="34" t="s">
        <v>61</v>
      </c>
      <c r="U21" s="34" t="s">
        <v>249</v>
      </c>
      <c r="V21" s="34">
        <f>+IF(ISERR(U21/T21*100),"N/A",ROUND(U21/T21*100,2))</f>
        <v>600</v>
      </c>
      <c r="W21" s="35">
        <f>+IF(ISERR(U21/S21*100),"N/A",ROUND(U21/S21*100,2))</f>
        <v>300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1017</v>
      </c>
      <c r="F25" s="56"/>
      <c r="G25" s="56"/>
      <c r="H25" s="41"/>
      <c r="I25" s="41"/>
      <c r="J25" s="41"/>
      <c r="K25" s="41"/>
      <c r="L25" s="41"/>
      <c r="M25" s="41"/>
      <c r="N25" s="41"/>
      <c r="O25" s="41"/>
      <c r="P25" s="42"/>
      <c r="Q25" s="42"/>
      <c r="R25" s="43" t="s">
        <v>1065</v>
      </c>
      <c r="S25" s="44" t="s">
        <v>12</v>
      </c>
      <c r="T25" s="42"/>
      <c r="U25" s="44" t="s">
        <v>1063</v>
      </c>
      <c r="V25" s="42"/>
      <c r="W25" s="45">
        <f>+IF(ISERR(U25/R25*100),"N/A",ROUND(U25/R25*100,2))</f>
        <v>46.43</v>
      </c>
    </row>
    <row r="26" spans="2:27" ht="26.25" customHeight="1" thickBot="1" x14ac:dyDescent="0.25">
      <c r="B26" s="137" t="s">
        <v>75</v>
      </c>
      <c r="C26" s="138"/>
      <c r="D26" s="138"/>
      <c r="E26" s="57" t="s">
        <v>1017</v>
      </c>
      <c r="F26" s="57"/>
      <c r="G26" s="57"/>
      <c r="H26" s="47"/>
      <c r="I26" s="47"/>
      <c r="J26" s="47"/>
      <c r="K26" s="47"/>
      <c r="L26" s="47"/>
      <c r="M26" s="47"/>
      <c r="N26" s="47"/>
      <c r="O26" s="47"/>
      <c r="P26" s="48"/>
      <c r="Q26" s="48"/>
      <c r="R26" s="49" t="s">
        <v>1064</v>
      </c>
      <c r="S26" s="50" t="s">
        <v>1064</v>
      </c>
      <c r="T26" s="51">
        <f>+IF(ISERR(S26/R26*100),"N/A",ROUND(S26/R26*100,2))</f>
        <v>100</v>
      </c>
      <c r="U26" s="50" t="s">
        <v>1063</v>
      </c>
      <c r="V26" s="51">
        <f>+IF(ISERR(U26/S26*100),"N/A",ROUND(U26/S26*100,2))</f>
        <v>75.48</v>
      </c>
      <c r="W26" s="52">
        <f>+IF(ISERR(U26/R26*100),"N/A",ROUND(U26/R26*100,2))</f>
        <v>75.48</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1062</v>
      </c>
      <c r="C28" s="121"/>
      <c r="D28" s="121"/>
      <c r="E28" s="121"/>
      <c r="F28" s="121"/>
      <c r="G28" s="121"/>
      <c r="H28" s="121"/>
      <c r="I28" s="121"/>
      <c r="J28" s="121"/>
      <c r="K28" s="121"/>
      <c r="L28" s="121"/>
      <c r="M28" s="121"/>
      <c r="N28" s="121"/>
      <c r="O28" s="121"/>
      <c r="P28" s="121"/>
      <c r="Q28" s="121"/>
      <c r="R28" s="121"/>
      <c r="S28" s="121"/>
      <c r="T28" s="121"/>
      <c r="U28" s="121"/>
      <c r="V28" s="121"/>
      <c r="W28" s="122"/>
    </row>
    <row r="29" spans="2:27" ht="42"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1061</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1060</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tabSelected="1" view="pageBreakPreview" topLeftCell="A16"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1139</v>
      </c>
      <c r="M4" s="83" t="s">
        <v>1138</v>
      </c>
      <c r="N4" s="83"/>
      <c r="O4" s="83"/>
      <c r="P4" s="83"/>
      <c r="Q4" s="84"/>
      <c r="R4" s="19"/>
      <c r="S4" s="85" t="s">
        <v>10</v>
      </c>
      <c r="T4" s="86"/>
      <c r="U4" s="86"/>
      <c r="V4" s="87" t="s">
        <v>1137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867</v>
      </c>
      <c r="D6" s="89" t="s">
        <v>880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1097</v>
      </c>
      <c r="D7" s="76" t="s">
        <v>1136</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1128</v>
      </c>
      <c r="D8" s="76" t="s">
        <v>1135</v>
      </c>
      <c r="E8" s="76"/>
      <c r="F8" s="76"/>
      <c r="G8" s="76"/>
      <c r="H8" s="76"/>
      <c r="I8" s="53"/>
      <c r="J8" s="26">
        <v>18980</v>
      </c>
      <c r="K8" s="26">
        <v>4529</v>
      </c>
      <c r="L8" s="26">
        <v>19396</v>
      </c>
      <c r="M8" s="26">
        <v>7318</v>
      </c>
      <c r="N8" s="25"/>
      <c r="O8" s="53"/>
      <c r="P8" s="77" t="s">
        <v>12</v>
      </c>
      <c r="Q8" s="77"/>
      <c r="R8" s="77"/>
      <c r="S8" s="77"/>
      <c r="T8" s="77"/>
      <c r="U8" s="77"/>
      <c r="V8" s="77"/>
      <c r="W8" s="77"/>
    </row>
    <row r="9" spans="1:29" ht="30" customHeight="1" x14ac:dyDescent="0.2">
      <c r="B9" s="23"/>
      <c r="C9" s="21" t="s">
        <v>963</v>
      </c>
      <c r="D9" s="76" t="s">
        <v>991</v>
      </c>
      <c r="E9" s="76"/>
      <c r="F9" s="76"/>
      <c r="G9" s="76"/>
      <c r="H9" s="76"/>
      <c r="I9" s="76" t="s">
        <v>12</v>
      </c>
      <c r="J9" s="76"/>
      <c r="K9" s="76"/>
      <c r="L9" s="76"/>
      <c r="M9" s="76"/>
      <c r="N9" s="76"/>
      <c r="O9" s="76"/>
      <c r="P9" s="76"/>
      <c r="Q9" s="76"/>
      <c r="R9" s="76"/>
      <c r="S9" s="76"/>
      <c r="T9" s="76"/>
      <c r="U9" s="76"/>
      <c r="V9" s="76"/>
      <c r="W9" s="77"/>
    </row>
    <row r="10" spans="1:29" ht="25.5" customHeight="1" thickBot="1" x14ac:dyDescent="0.25">
      <c r="B10" s="23"/>
      <c r="C10" s="77" t="s">
        <v>12</v>
      </c>
      <c r="D10" s="77"/>
      <c r="E10" s="77"/>
      <c r="F10" s="77"/>
      <c r="G10" s="77"/>
      <c r="H10" s="77"/>
      <c r="I10" s="77"/>
      <c r="J10" s="77"/>
      <c r="K10" s="77"/>
      <c r="L10" s="77"/>
      <c r="M10" s="77"/>
      <c r="N10" s="77"/>
      <c r="O10" s="77"/>
      <c r="P10" s="77"/>
      <c r="Q10" s="77"/>
      <c r="R10" s="77"/>
      <c r="S10" s="77"/>
      <c r="T10" s="77"/>
      <c r="U10" s="77"/>
      <c r="V10" s="77"/>
      <c r="W10" s="77"/>
    </row>
    <row r="11" spans="1:29" ht="277.5" customHeight="1" thickTop="1" thickBot="1" x14ac:dyDescent="0.25">
      <c r="B11" s="27" t="s">
        <v>20</v>
      </c>
      <c r="C11" s="91" t="s">
        <v>1134</v>
      </c>
      <c r="D11" s="91"/>
      <c r="E11" s="91"/>
      <c r="F11" s="91"/>
      <c r="G11" s="91"/>
      <c r="H11" s="91"/>
      <c r="I11" s="91"/>
      <c r="J11" s="91"/>
      <c r="K11" s="91"/>
      <c r="L11" s="91"/>
      <c r="M11" s="91"/>
      <c r="N11" s="91"/>
      <c r="O11" s="91"/>
      <c r="P11" s="91"/>
      <c r="Q11" s="91"/>
      <c r="R11" s="91"/>
      <c r="S11" s="91"/>
      <c r="T11" s="91"/>
      <c r="U11" s="91"/>
      <c r="V11" s="91"/>
      <c r="W11" s="92"/>
    </row>
    <row r="12" spans="1:29" ht="9" customHeight="1" thickTop="1" thickBot="1" x14ac:dyDescent="0.25"/>
    <row r="13" spans="1:29" ht="21.75" customHeight="1" thickTop="1" thickBot="1" x14ac:dyDescent="0.25">
      <c r="B13" s="11" t="s">
        <v>21</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93" t="s">
        <v>22</v>
      </c>
      <c r="C14" s="94"/>
      <c r="D14" s="94"/>
      <c r="E14" s="94"/>
      <c r="F14" s="94"/>
      <c r="G14" s="94"/>
      <c r="H14" s="94"/>
      <c r="I14" s="94"/>
      <c r="J14" s="28"/>
      <c r="K14" s="94" t="s">
        <v>23</v>
      </c>
      <c r="L14" s="94"/>
      <c r="M14" s="94"/>
      <c r="N14" s="94"/>
      <c r="O14" s="94"/>
      <c r="P14" s="94"/>
      <c r="Q14" s="94"/>
      <c r="R14" s="29"/>
      <c r="S14" s="94" t="s">
        <v>24</v>
      </c>
      <c r="T14" s="94"/>
      <c r="U14" s="94"/>
      <c r="V14" s="94"/>
      <c r="W14" s="95"/>
    </row>
    <row r="15" spans="1:29" ht="124.9" customHeight="1" x14ac:dyDescent="0.2">
      <c r="B15" s="20" t="s">
        <v>25</v>
      </c>
      <c r="C15" s="89" t="s">
        <v>12</v>
      </c>
      <c r="D15" s="89"/>
      <c r="E15" s="89"/>
      <c r="F15" s="89"/>
      <c r="G15" s="89"/>
      <c r="H15" s="89"/>
      <c r="I15" s="89"/>
      <c r="J15" s="30"/>
      <c r="K15" s="30" t="s">
        <v>26</v>
      </c>
      <c r="L15" s="89" t="s">
        <v>12</v>
      </c>
      <c r="M15" s="89"/>
      <c r="N15" s="89"/>
      <c r="O15" s="89"/>
      <c r="P15" s="89"/>
      <c r="Q15" s="89"/>
      <c r="R15" s="53"/>
      <c r="S15" s="30" t="s">
        <v>27</v>
      </c>
      <c r="T15" s="96" t="s">
        <v>1133</v>
      </c>
      <c r="U15" s="96"/>
      <c r="V15" s="96"/>
      <c r="W15" s="96"/>
    </row>
    <row r="16" spans="1:29" ht="86.25" customHeight="1" x14ac:dyDescent="0.2">
      <c r="B16" s="20" t="s">
        <v>28</v>
      </c>
      <c r="C16" s="89" t="s">
        <v>12</v>
      </c>
      <c r="D16" s="89"/>
      <c r="E16" s="89"/>
      <c r="F16" s="89"/>
      <c r="G16" s="89"/>
      <c r="H16" s="89"/>
      <c r="I16" s="89"/>
      <c r="J16" s="30"/>
      <c r="K16" s="30" t="s">
        <v>28</v>
      </c>
      <c r="L16" s="89" t="s">
        <v>12</v>
      </c>
      <c r="M16" s="89"/>
      <c r="N16" s="89"/>
      <c r="O16" s="89"/>
      <c r="P16" s="89"/>
      <c r="Q16" s="89"/>
      <c r="R16" s="53"/>
      <c r="S16" s="30" t="s">
        <v>29</v>
      </c>
      <c r="T16" s="96" t="s">
        <v>12</v>
      </c>
      <c r="U16" s="96"/>
      <c r="V16" s="96"/>
      <c r="W16" s="96"/>
    </row>
    <row r="17" spans="2:27" ht="25.5" customHeight="1" thickBot="1" x14ac:dyDescent="0.25">
      <c r="B17" s="31" t="s">
        <v>30</v>
      </c>
      <c r="C17" s="97" t="s">
        <v>12</v>
      </c>
      <c r="D17" s="97"/>
      <c r="E17" s="97"/>
      <c r="F17" s="97"/>
      <c r="G17" s="97"/>
      <c r="H17" s="97"/>
      <c r="I17" s="97"/>
      <c r="J17" s="97"/>
      <c r="K17" s="97"/>
      <c r="L17" s="97"/>
      <c r="M17" s="97"/>
      <c r="N17" s="97"/>
      <c r="O17" s="97"/>
      <c r="P17" s="97"/>
      <c r="Q17" s="97"/>
      <c r="R17" s="97"/>
      <c r="S17" s="97"/>
      <c r="T17" s="97"/>
      <c r="U17" s="97"/>
      <c r="V17" s="97"/>
      <c r="W17" s="98"/>
    </row>
    <row r="18" spans="2:27" ht="21.75" customHeight="1" thickTop="1" thickBot="1" x14ac:dyDescent="0.25">
      <c r="B18" s="11" t="s">
        <v>31</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99" t="s">
        <v>32</v>
      </c>
      <c r="C19" s="100"/>
      <c r="D19" s="100"/>
      <c r="E19" s="100"/>
      <c r="F19" s="100"/>
      <c r="G19" s="100"/>
      <c r="H19" s="100"/>
      <c r="I19" s="100"/>
      <c r="J19" s="100"/>
      <c r="K19" s="100"/>
      <c r="L19" s="100"/>
      <c r="M19" s="100"/>
      <c r="N19" s="100"/>
      <c r="O19" s="100"/>
      <c r="P19" s="100"/>
      <c r="Q19" s="100"/>
      <c r="R19" s="100"/>
      <c r="S19" s="100"/>
      <c r="T19" s="101"/>
      <c r="U19" s="102" t="s">
        <v>33</v>
      </c>
      <c r="V19" s="103"/>
      <c r="W19" s="104"/>
    </row>
    <row r="20" spans="2:27" ht="14.25" customHeight="1" x14ac:dyDescent="0.2">
      <c r="B20" s="105" t="s">
        <v>34</v>
      </c>
      <c r="C20" s="106"/>
      <c r="D20" s="106"/>
      <c r="E20" s="106"/>
      <c r="F20" s="106"/>
      <c r="G20" s="106"/>
      <c r="H20" s="106"/>
      <c r="I20" s="106"/>
      <c r="J20" s="106"/>
      <c r="K20" s="106"/>
      <c r="L20" s="106"/>
      <c r="M20" s="106" t="s">
        <v>35</v>
      </c>
      <c r="N20" s="106"/>
      <c r="O20" s="106" t="s">
        <v>36</v>
      </c>
      <c r="P20" s="106"/>
      <c r="Q20" s="106" t="s">
        <v>37</v>
      </c>
      <c r="R20" s="106"/>
      <c r="S20" s="106" t="s">
        <v>38</v>
      </c>
      <c r="T20" s="109" t="s">
        <v>39</v>
      </c>
      <c r="U20" s="111" t="s">
        <v>40</v>
      </c>
      <c r="V20" s="113" t="s">
        <v>41</v>
      </c>
      <c r="W20" s="114" t="s">
        <v>42</v>
      </c>
    </row>
    <row r="21" spans="2:27" ht="27" customHeight="1" thickBot="1" x14ac:dyDescent="0.25">
      <c r="B21" s="107"/>
      <c r="C21" s="108"/>
      <c r="D21" s="108"/>
      <c r="E21" s="108"/>
      <c r="F21" s="108"/>
      <c r="G21" s="108"/>
      <c r="H21" s="108"/>
      <c r="I21" s="108"/>
      <c r="J21" s="108"/>
      <c r="K21" s="108"/>
      <c r="L21" s="108"/>
      <c r="M21" s="108"/>
      <c r="N21" s="108"/>
      <c r="O21" s="108"/>
      <c r="P21" s="108"/>
      <c r="Q21" s="108"/>
      <c r="R21" s="108"/>
      <c r="S21" s="108"/>
      <c r="T21" s="110"/>
      <c r="U21" s="112"/>
      <c r="V21" s="108"/>
      <c r="W21" s="115"/>
      <c r="Z21" s="33" t="s">
        <v>12</v>
      </c>
      <c r="AA21" s="33" t="s">
        <v>43</v>
      </c>
    </row>
    <row r="22" spans="2:27" ht="45" customHeight="1" x14ac:dyDescent="0.2">
      <c r="B22" s="116" t="s">
        <v>1132</v>
      </c>
      <c r="C22" s="117"/>
      <c r="D22" s="117"/>
      <c r="E22" s="117"/>
      <c r="F22" s="117"/>
      <c r="G22" s="117"/>
      <c r="H22" s="117"/>
      <c r="I22" s="117"/>
      <c r="J22" s="117"/>
      <c r="K22" s="117"/>
      <c r="L22" s="117"/>
      <c r="M22" s="118" t="s">
        <v>1128</v>
      </c>
      <c r="N22" s="118"/>
      <c r="O22" s="118" t="s">
        <v>210</v>
      </c>
      <c r="P22" s="118"/>
      <c r="Q22" s="119" t="s">
        <v>51</v>
      </c>
      <c r="R22" s="119"/>
      <c r="S22" s="34" t="s">
        <v>1131</v>
      </c>
      <c r="T22" s="34" t="s">
        <v>1131</v>
      </c>
      <c r="U22" s="34" t="s">
        <v>1130</v>
      </c>
      <c r="V22" s="34">
        <f t="shared" ref="V22:V35" si="0">+IF(ISERR(U22/T22*100),"N/A",ROUND(U22/T22*100,2))</f>
        <v>105.32</v>
      </c>
      <c r="W22" s="35">
        <f t="shared" ref="W22:W35" si="1">+IF(ISERR(U22/S22*100),"N/A",ROUND(U22/S22*100,2))</f>
        <v>105.32</v>
      </c>
    </row>
    <row r="23" spans="2:27" ht="45" customHeight="1" x14ac:dyDescent="0.2">
      <c r="B23" s="116" t="s">
        <v>1129</v>
      </c>
      <c r="C23" s="117"/>
      <c r="D23" s="117"/>
      <c r="E23" s="117"/>
      <c r="F23" s="117"/>
      <c r="G23" s="117"/>
      <c r="H23" s="117"/>
      <c r="I23" s="117"/>
      <c r="J23" s="117"/>
      <c r="K23" s="117"/>
      <c r="L23" s="117"/>
      <c r="M23" s="118" t="s">
        <v>1128</v>
      </c>
      <c r="N23" s="118"/>
      <c r="O23" s="118" t="s">
        <v>343</v>
      </c>
      <c r="P23" s="118"/>
      <c r="Q23" s="119" t="s">
        <v>60</v>
      </c>
      <c r="R23" s="119"/>
      <c r="S23" s="34" t="s">
        <v>395</v>
      </c>
      <c r="T23" s="34" t="s">
        <v>118</v>
      </c>
      <c r="U23" s="34" t="s">
        <v>360</v>
      </c>
      <c r="V23" s="34">
        <f t="shared" si="0"/>
        <v>120</v>
      </c>
      <c r="W23" s="35">
        <f t="shared" si="1"/>
        <v>480</v>
      </c>
    </row>
    <row r="24" spans="2:27" ht="45" customHeight="1" x14ac:dyDescent="0.2">
      <c r="B24" s="116" t="s">
        <v>1127</v>
      </c>
      <c r="C24" s="117"/>
      <c r="D24" s="117"/>
      <c r="E24" s="117"/>
      <c r="F24" s="117"/>
      <c r="G24" s="117"/>
      <c r="H24" s="117"/>
      <c r="I24" s="117"/>
      <c r="J24" s="117"/>
      <c r="K24" s="117"/>
      <c r="L24" s="117"/>
      <c r="M24" s="118" t="s">
        <v>963</v>
      </c>
      <c r="N24" s="118"/>
      <c r="O24" s="118" t="s">
        <v>1126</v>
      </c>
      <c r="P24" s="118"/>
      <c r="Q24" s="119" t="s">
        <v>51</v>
      </c>
      <c r="R24" s="119"/>
      <c r="S24" s="34" t="s">
        <v>1125</v>
      </c>
      <c r="T24" s="34" t="s">
        <v>1124</v>
      </c>
      <c r="U24" s="34" t="s">
        <v>1123</v>
      </c>
      <c r="V24" s="34">
        <f t="shared" si="0"/>
        <v>99.11</v>
      </c>
      <c r="W24" s="35">
        <f t="shared" si="1"/>
        <v>100.91</v>
      </c>
    </row>
    <row r="25" spans="2:27" ht="51.6" customHeight="1" x14ac:dyDescent="0.2">
      <c r="B25" s="116" t="s">
        <v>1122</v>
      </c>
      <c r="C25" s="117"/>
      <c r="D25" s="117"/>
      <c r="E25" s="117"/>
      <c r="F25" s="117"/>
      <c r="G25" s="117"/>
      <c r="H25" s="117"/>
      <c r="I25" s="117"/>
      <c r="J25" s="117"/>
      <c r="K25" s="117"/>
      <c r="L25" s="117"/>
      <c r="M25" s="118" t="s">
        <v>963</v>
      </c>
      <c r="N25" s="118"/>
      <c r="O25" s="118" t="s">
        <v>50</v>
      </c>
      <c r="P25" s="118"/>
      <c r="Q25" s="119" t="s">
        <v>51</v>
      </c>
      <c r="R25" s="119"/>
      <c r="S25" s="34" t="s">
        <v>1121</v>
      </c>
      <c r="T25" s="34" t="s">
        <v>1120</v>
      </c>
      <c r="U25" s="34" t="s">
        <v>48</v>
      </c>
      <c r="V25" s="34">
        <f t="shared" si="0"/>
        <v>57.14</v>
      </c>
      <c r="W25" s="35">
        <f t="shared" si="1"/>
        <v>14.29</v>
      </c>
    </row>
    <row r="26" spans="2:27" ht="45" customHeight="1" x14ac:dyDescent="0.2">
      <c r="B26" s="116" t="s">
        <v>1119</v>
      </c>
      <c r="C26" s="117"/>
      <c r="D26" s="117"/>
      <c r="E26" s="117"/>
      <c r="F26" s="117"/>
      <c r="G26" s="117"/>
      <c r="H26" s="117"/>
      <c r="I26" s="117"/>
      <c r="J26" s="117"/>
      <c r="K26" s="117"/>
      <c r="L26" s="117"/>
      <c r="M26" s="118" t="s">
        <v>963</v>
      </c>
      <c r="N26" s="118"/>
      <c r="O26" s="118" t="s">
        <v>69</v>
      </c>
      <c r="P26" s="118"/>
      <c r="Q26" s="119" t="s">
        <v>51</v>
      </c>
      <c r="R26" s="119"/>
      <c r="S26" s="34" t="s">
        <v>1118</v>
      </c>
      <c r="T26" s="34" t="s">
        <v>1117</v>
      </c>
      <c r="U26" s="34" t="s">
        <v>1116</v>
      </c>
      <c r="V26" s="34">
        <f t="shared" si="0"/>
        <v>102.57</v>
      </c>
      <c r="W26" s="35">
        <f t="shared" si="1"/>
        <v>103.17</v>
      </c>
    </row>
    <row r="27" spans="2:27" ht="45" customHeight="1" thickBot="1" x14ac:dyDescent="0.25">
      <c r="B27" s="141" t="s">
        <v>1115</v>
      </c>
      <c r="C27" s="142"/>
      <c r="D27" s="142"/>
      <c r="E27" s="142"/>
      <c r="F27" s="142"/>
      <c r="G27" s="142"/>
      <c r="H27" s="142"/>
      <c r="I27" s="142"/>
      <c r="J27" s="142"/>
      <c r="K27" s="142"/>
      <c r="L27" s="142"/>
      <c r="M27" s="143" t="s">
        <v>963</v>
      </c>
      <c r="N27" s="143"/>
      <c r="O27" s="143" t="s">
        <v>50</v>
      </c>
      <c r="P27" s="143"/>
      <c r="Q27" s="144" t="s">
        <v>51</v>
      </c>
      <c r="R27" s="144"/>
      <c r="S27" s="63" t="s">
        <v>1114</v>
      </c>
      <c r="T27" s="63" t="s">
        <v>1099</v>
      </c>
      <c r="U27" s="63" t="s">
        <v>48</v>
      </c>
      <c r="V27" s="63">
        <f t="shared" si="0"/>
        <v>44.44</v>
      </c>
      <c r="W27" s="62">
        <f t="shared" si="1"/>
        <v>11.76</v>
      </c>
    </row>
    <row r="28" spans="2:27" ht="45" customHeight="1" x14ac:dyDescent="0.2">
      <c r="B28" s="151" t="s">
        <v>1113</v>
      </c>
      <c r="C28" s="152"/>
      <c r="D28" s="152"/>
      <c r="E28" s="152"/>
      <c r="F28" s="152"/>
      <c r="G28" s="152"/>
      <c r="H28" s="152"/>
      <c r="I28" s="152"/>
      <c r="J28" s="152"/>
      <c r="K28" s="152"/>
      <c r="L28" s="152"/>
      <c r="M28" s="153" t="s">
        <v>963</v>
      </c>
      <c r="N28" s="153"/>
      <c r="O28" s="153" t="s">
        <v>69</v>
      </c>
      <c r="P28" s="153"/>
      <c r="Q28" s="154" t="s">
        <v>51</v>
      </c>
      <c r="R28" s="154"/>
      <c r="S28" s="74" t="s">
        <v>1112</v>
      </c>
      <c r="T28" s="74" t="s">
        <v>1111</v>
      </c>
      <c r="U28" s="74" t="s">
        <v>1110</v>
      </c>
      <c r="V28" s="74">
        <f t="shared" si="0"/>
        <v>101.19</v>
      </c>
      <c r="W28" s="75">
        <f t="shared" si="1"/>
        <v>123.19</v>
      </c>
    </row>
    <row r="29" spans="2:27" ht="45" customHeight="1" x14ac:dyDescent="0.2">
      <c r="B29" s="116" t="s">
        <v>1109</v>
      </c>
      <c r="C29" s="117"/>
      <c r="D29" s="117"/>
      <c r="E29" s="117"/>
      <c r="F29" s="117"/>
      <c r="G29" s="117"/>
      <c r="H29" s="117"/>
      <c r="I29" s="117"/>
      <c r="J29" s="117"/>
      <c r="K29" s="117"/>
      <c r="L29" s="117"/>
      <c r="M29" s="118" t="s">
        <v>963</v>
      </c>
      <c r="N29" s="118"/>
      <c r="O29" s="118" t="s">
        <v>69</v>
      </c>
      <c r="P29" s="118"/>
      <c r="Q29" s="119" t="s">
        <v>51</v>
      </c>
      <c r="R29" s="119"/>
      <c r="S29" s="34" t="s">
        <v>251</v>
      </c>
      <c r="T29" s="34" t="s">
        <v>251</v>
      </c>
      <c r="U29" s="34" t="s">
        <v>1108</v>
      </c>
      <c r="V29" s="34">
        <f t="shared" si="0"/>
        <v>94.29</v>
      </c>
      <c r="W29" s="35">
        <f t="shared" si="1"/>
        <v>94.29</v>
      </c>
    </row>
    <row r="30" spans="2:27" ht="49.15" customHeight="1" x14ac:dyDescent="0.2">
      <c r="B30" s="116" t="s">
        <v>1107</v>
      </c>
      <c r="C30" s="117"/>
      <c r="D30" s="117"/>
      <c r="E30" s="117"/>
      <c r="F30" s="117"/>
      <c r="G30" s="117"/>
      <c r="H30" s="117"/>
      <c r="I30" s="117"/>
      <c r="J30" s="117"/>
      <c r="K30" s="117"/>
      <c r="L30" s="117"/>
      <c r="M30" s="118" t="s">
        <v>963</v>
      </c>
      <c r="N30" s="118"/>
      <c r="O30" s="118" t="s">
        <v>69</v>
      </c>
      <c r="P30" s="118"/>
      <c r="Q30" s="119" t="s">
        <v>51</v>
      </c>
      <c r="R30" s="119"/>
      <c r="S30" s="34" t="s">
        <v>118</v>
      </c>
      <c r="T30" s="34" t="s">
        <v>118</v>
      </c>
      <c r="U30" s="34" t="s">
        <v>118</v>
      </c>
      <c r="V30" s="34">
        <f t="shared" si="0"/>
        <v>100</v>
      </c>
      <c r="W30" s="35">
        <f t="shared" si="1"/>
        <v>100</v>
      </c>
    </row>
    <row r="31" spans="2:27" ht="49.15" customHeight="1" x14ac:dyDescent="0.2">
      <c r="B31" s="116" t="s">
        <v>1106</v>
      </c>
      <c r="C31" s="117"/>
      <c r="D31" s="117"/>
      <c r="E31" s="117"/>
      <c r="F31" s="117"/>
      <c r="G31" s="117"/>
      <c r="H31" s="117"/>
      <c r="I31" s="117"/>
      <c r="J31" s="117"/>
      <c r="K31" s="117"/>
      <c r="L31" s="117"/>
      <c r="M31" s="118" t="s">
        <v>963</v>
      </c>
      <c r="N31" s="118"/>
      <c r="O31" s="118" t="s">
        <v>69</v>
      </c>
      <c r="P31" s="118"/>
      <c r="Q31" s="119" t="s">
        <v>51</v>
      </c>
      <c r="R31" s="119"/>
      <c r="S31" s="34" t="s">
        <v>358</v>
      </c>
      <c r="T31" s="34" t="s">
        <v>358</v>
      </c>
      <c r="U31" s="34" t="s">
        <v>1105</v>
      </c>
      <c r="V31" s="34">
        <f t="shared" si="0"/>
        <v>96.67</v>
      </c>
      <c r="W31" s="35">
        <f t="shared" si="1"/>
        <v>96.67</v>
      </c>
    </row>
    <row r="32" spans="2:27" ht="51.6" customHeight="1" x14ac:dyDescent="0.2">
      <c r="B32" s="116" t="s">
        <v>1104</v>
      </c>
      <c r="C32" s="117"/>
      <c r="D32" s="117"/>
      <c r="E32" s="117"/>
      <c r="F32" s="117"/>
      <c r="G32" s="117"/>
      <c r="H32" s="117"/>
      <c r="I32" s="117"/>
      <c r="J32" s="117"/>
      <c r="K32" s="117"/>
      <c r="L32" s="117"/>
      <c r="M32" s="118" t="s">
        <v>963</v>
      </c>
      <c r="N32" s="118"/>
      <c r="O32" s="118" t="s">
        <v>50</v>
      </c>
      <c r="P32" s="118"/>
      <c r="Q32" s="119" t="s">
        <v>51</v>
      </c>
      <c r="R32" s="119"/>
      <c r="S32" s="34" t="s">
        <v>1103</v>
      </c>
      <c r="T32" s="34" t="s">
        <v>1102</v>
      </c>
      <c r="U32" s="34" t="s">
        <v>1101</v>
      </c>
      <c r="V32" s="34">
        <f t="shared" si="0"/>
        <v>73.33</v>
      </c>
      <c r="W32" s="35">
        <f t="shared" si="1"/>
        <v>18.329999999999998</v>
      </c>
    </row>
    <row r="33" spans="2:25" ht="45" customHeight="1" x14ac:dyDescent="0.2">
      <c r="B33" s="116" t="s">
        <v>1100</v>
      </c>
      <c r="C33" s="117"/>
      <c r="D33" s="117"/>
      <c r="E33" s="117"/>
      <c r="F33" s="117"/>
      <c r="G33" s="117"/>
      <c r="H33" s="117"/>
      <c r="I33" s="117"/>
      <c r="J33" s="117"/>
      <c r="K33" s="117"/>
      <c r="L33" s="117"/>
      <c r="M33" s="118" t="s">
        <v>963</v>
      </c>
      <c r="N33" s="118"/>
      <c r="O33" s="118" t="s">
        <v>343</v>
      </c>
      <c r="P33" s="118"/>
      <c r="Q33" s="119" t="s">
        <v>60</v>
      </c>
      <c r="R33" s="119"/>
      <c r="S33" s="34" t="s">
        <v>1099</v>
      </c>
      <c r="T33" s="34" t="s">
        <v>1099</v>
      </c>
      <c r="U33" s="34" t="s">
        <v>372</v>
      </c>
      <c r="V33" s="34">
        <f t="shared" si="0"/>
        <v>133.33000000000001</v>
      </c>
      <c r="W33" s="35">
        <f t="shared" si="1"/>
        <v>133.33000000000001</v>
      </c>
    </row>
    <row r="34" spans="2:25" ht="57" customHeight="1" x14ac:dyDescent="0.2">
      <c r="B34" s="116" t="s">
        <v>1098</v>
      </c>
      <c r="C34" s="117"/>
      <c r="D34" s="117"/>
      <c r="E34" s="117"/>
      <c r="F34" s="117"/>
      <c r="G34" s="117"/>
      <c r="H34" s="117"/>
      <c r="I34" s="117"/>
      <c r="J34" s="117"/>
      <c r="K34" s="117"/>
      <c r="L34" s="117"/>
      <c r="M34" s="118" t="s">
        <v>1097</v>
      </c>
      <c r="N34" s="118"/>
      <c r="O34" s="118" t="s">
        <v>50</v>
      </c>
      <c r="P34" s="118"/>
      <c r="Q34" s="119" t="s">
        <v>51</v>
      </c>
      <c r="R34" s="119"/>
      <c r="S34" s="34" t="s">
        <v>135</v>
      </c>
      <c r="T34" s="34" t="s">
        <v>205</v>
      </c>
      <c r="U34" s="34" t="s">
        <v>1096</v>
      </c>
      <c r="V34" s="34">
        <f t="shared" si="0"/>
        <v>212</v>
      </c>
      <c r="W34" s="35">
        <f t="shared" si="1"/>
        <v>53</v>
      </c>
    </row>
    <row r="35" spans="2:25" ht="35.450000000000003" customHeight="1" thickBot="1" x14ac:dyDescent="0.25">
      <c r="B35" s="116" t="s">
        <v>1095</v>
      </c>
      <c r="C35" s="117"/>
      <c r="D35" s="117"/>
      <c r="E35" s="117"/>
      <c r="F35" s="117"/>
      <c r="G35" s="117"/>
      <c r="H35" s="117"/>
      <c r="I35" s="117"/>
      <c r="J35" s="117"/>
      <c r="K35" s="117"/>
      <c r="L35" s="117"/>
      <c r="M35" s="118" t="s">
        <v>867</v>
      </c>
      <c r="N35" s="118"/>
      <c r="O35" s="118" t="s">
        <v>1094</v>
      </c>
      <c r="P35" s="118"/>
      <c r="Q35" s="119" t="s">
        <v>46</v>
      </c>
      <c r="R35" s="119"/>
      <c r="S35" s="34" t="s">
        <v>1093</v>
      </c>
      <c r="T35" s="34" t="s">
        <v>1092</v>
      </c>
      <c r="U35" s="34" t="s">
        <v>1091</v>
      </c>
      <c r="V35" s="34">
        <f t="shared" si="0"/>
        <v>54.65</v>
      </c>
      <c r="W35" s="35">
        <f t="shared" si="1"/>
        <v>34.07</v>
      </c>
    </row>
    <row r="36" spans="2:25" ht="21.75" customHeight="1" thickTop="1" thickBot="1" x14ac:dyDescent="0.25">
      <c r="B36" s="11" t="s">
        <v>64</v>
      </c>
      <c r="C36" s="12"/>
      <c r="D36" s="12"/>
      <c r="E36" s="12"/>
      <c r="F36" s="12"/>
      <c r="G36" s="12"/>
      <c r="H36" s="13"/>
      <c r="I36" s="13"/>
      <c r="J36" s="13"/>
      <c r="K36" s="13"/>
      <c r="L36" s="13"/>
      <c r="M36" s="13"/>
      <c r="N36" s="13"/>
      <c r="O36" s="13"/>
      <c r="P36" s="13"/>
      <c r="Q36" s="13"/>
      <c r="R36" s="13"/>
      <c r="S36" s="13"/>
      <c r="T36" s="13"/>
      <c r="U36" s="13"/>
      <c r="V36" s="13"/>
      <c r="W36" s="14"/>
      <c r="X36" s="36"/>
    </row>
    <row r="37" spans="2:25" ht="29.25" customHeight="1" thickTop="1" thickBot="1" x14ac:dyDescent="0.25">
      <c r="B37" s="129" t="s">
        <v>65</v>
      </c>
      <c r="C37" s="130"/>
      <c r="D37" s="130"/>
      <c r="E37" s="130"/>
      <c r="F37" s="130"/>
      <c r="G37" s="130"/>
      <c r="H37" s="130"/>
      <c r="I37" s="130"/>
      <c r="J37" s="130"/>
      <c r="K37" s="130"/>
      <c r="L37" s="130"/>
      <c r="M37" s="130"/>
      <c r="N37" s="130"/>
      <c r="O37" s="130"/>
      <c r="P37" s="130"/>
      <c r="Q37" s="131"/>
      <c r="R37" s="37" t="s">
        <v>38</v>
      </c>
      <c r="S37" s="103" t="s">
        <v>39</v>
      </c>
      <c r="T37" s="103"/>
      <c r="U37" s="54" t="s">
        <v>66</v>
      </c>
      <c r="V37" s="102" t="s">
        <v>67</v>
      </c>
      <c r="W37" s="104"/>
    </row>
    <row r="38" spans="2:25" ht="30.75" customHeight="1" thickBot="1" x14ac:dyDescent="0.25">
      <c r="B38" s="132"/>
      <c r="C38" s="133"/>
      <c r="D38" s="133"/>
      <c r="E38" s="133"/>
      <c r="F38" s="133"/>
      <c r="G38" s="133"/>
      <c r="H38" s="133"/>
      <c r="I38" s="133"/>
      <c r="J38" s="133"/>
      <c r="K38" s="133"/>
      <c r="L38" s="133"/>
      <c r="M38" s="133"/>
      <c r="N38" s="133"/>
      <c r="O38" s="133"/>
      <c r="P38" s="133"/>
      <c r="Q38" s="134"/>
      <c r="R38" s="55" t="s">
        <v>68</v>
      </c>
      <c r="S38" s="55" t="s">
        <v>68</v>
      </c>
      <c r="T38" s="55" t="s">
        <v>69</v>
      </c>
      <c r="U38" s="55" t="s">
        <v>68</v>
      </c>
      <c r="V38" s="55" t="s">
        <v>70</v>
      </c>
      <c r="W38" s="32" t="s">
        <v>60</v>
      </c>
      <c r="Y38" s="36"/>
    </row>
    <row r="39" spans="2:25" ht="23.25" customHeight="1" thickBot="1" x14ac:dyDescent="0.25">
      <c r="B39" s="135" t="s">
        <v>71</v>
      </c>
      <c r="C39" s="136"/>
      <c r="D39" s="136"/>
      <c r="E39" s="56" t="s">
        <v>1089</v>
      </c>
      <c r="F39" s="56"/>
      <c r="G39" s="56"/>
      <c r="H39" s="41"/>
      <c r="I39" s="41"/>
      <c r="J39" s="41"/>
      <c r="K39" s="41"/>
      <c r="L39" s="41"/>
      <c r="M39" s="41"/>
      <c r="N39" s="41"/>
      <c r="O39" s="41"/>
      <c r="P39" s="42"/>
      <c r="Q39" s="42"/>
      <c r="R39" s="43" t="s">
        <v>1090</v>
      </c>
      <c r="S39" s="44" t="s">
        <v>12</v>
      </c>
      <c r="T39" s="42"/>
      <c r="U39" s="44" t="s">
        <v>1086</v>
      </c>
      <c r="V39" s="42"/>
      <c r="W39" s="45">
        <f t="shared" ref="W39:W46" si="2">+IF(ISERR(U39/R39*100),"N/A",ROUND(U39/R39*100,2))</f>
        <v>84.11</v>
      </c>
    </row>
    <row r="40" spans="2:25" ht="26.25" customHeight="1" x14ac:dyDescent="0.2">
      <c r="B40" s="137" t="s">
        <v>75</v>
      </c>
      <c r="C40" s="138"/>
      <c r="D40" s="138"/>
      <c r="E40" s="57" t="s">
        <v>1089</v>
      </c>
      <c r="F40" s="57"/>
      <c r="G40" s="57"/>
      <c r="H40" s="47"/>
      <c r="I40" s="47"/>
      <c r="J40" s="47"/>
      <c r="K40" s="47"/>
      <c r="L40" s="47"/>
      <c r="M40" s="47"/>
      <c r="N40" s="47"/>
      <c r="O40" s="47"/>
      <c r="P40" s="48"/>
      <c r="Q40" s="48"/>
      <c r="R40" s="49" t="s">
        <v>1088</v>
      </c>
      <c r="S40" s="50" t="s">
        <v>1087</v>
      </c>
      <c r="T40" s="51">
        <f>+IF(ISERR(S40/R40*100),"N/A",ROUND(S40/R40*100,2))</f>
        <v>100</v>
      </c>
      <c r="U40" s="50" t="s">
        <v>1086</v>
      </c>
      <c r="V40" s="51">
        <f>+IF(ISERR(U40/S40*100),"N/A",ROUND(U40/S40*100,2))</f>
        <v>89.89</v>
      </c>
      <c r="W40" s="52">
        <f t="shared" si="2"/>
        <v>89.89</v>
      </c>
    </row>
    <row r="41" spans="2:25" ht="23.25" customHeight="1" thickBot="1" x14ac:dyDescent="0.25">
      <c r="B41" s="135" t="s">
        <v>71</v>
      </c>
      <c r="C41" s="136"/>
      <c r="D41" s="136"/>
      <c r="E41" s="56" t="s">
        <v>943</v>
      </c>
      <c r="F41" s="56"/>
      <c r="G41" s="56"/>
      <c r="H41" s="41"/>
      <c r="I41" s="41"/>
      <c r="J41" s="41"/>
      <c r="K41" s="41"/>
      <c r="L41" s="41"/>
      <c r="M41" s="41"/>
      <c r="N41" s="41"/>
      <c r="O41" s="41"/>
      <c r="P41" s="42"/>
      <c r="Q41" s="42"/>
      <c r="R41" s="43" t="s">
        <v>1085</v>
      </c>
      <c r="S41" s="44" t="s">
        <v>12</v>
      </c>
      <c r="T41" s="42"/>
      <c r="U41" s="44" t="s">
        <v>1084</v>
      </c>
      <c r="V41" s="42"/>
      <c r="W41" s="45">
        <f t="shared" si="2"/>
        <v>97.5</v>
      </c>
    </row>
    <row r="42" spans="2:25" ht="26.25" customHeight="1" x14ac:dyDescent="0.2">
      <c r="B42" s="137" t="s">
        <v>75</v>
      </c>
      <c r="C42" s="138"/>
      <c r="D42" s="138"/>
      <c r="E42" s="57" t="s">
        <v>943</v>
      </c>
      <c r="F42" s="57"/>
      <c r="G42" s="57"/>
      <c r="H42" s="47"/>
      <c r="I42" s="47"/>
      <c r="J42" s="47"/>
      <c r="K42" s="47"/>
      <c r="L42" s="47"/>
      <c r="M42" s="47"/>
      <c r="N42" s="47"/>
      <c r="O42" s="47"/>
      <c r="P42" s="48"/>
      <c r="Q42" s="48"/>
      <c r="R42" s="49" t="s">
        <v>1085</v>
      </c>
      <c r="S42" s="50" t="s">
        <v>1085</v>
      </c>
      <c r="T42" s="51">
        <f>+IF(ISERR(S42/R42*100),"N/A",ROUND(S42/R42*100,2))</f>
        <v>100</v>
      </c>
      <c r="U42" s="50" t="s">
        <v>1084</v>
      </c>
      <c r="V42" s="51">
        <f>+IF(ISERR(U42/S42*100),"N/A",ROUND(U42/S42*100,2))</f>
        <v>97.5</v>
      </c>
      <c r="W42" s="52">
        <f t="shared" si="2"/>
        <v>97.5</v>
      </c>
    </row>
    <row r="43" spans="2:25" ht="23.25" customHeight="1" thickBot="1" x14ac:dyDescent="0.25">
      <c r="B43" s="135" t="s">
        <v>71</v>
      </c>
      <c r="C43" s="136"/>
      <c r="D43" s="136"/>
      <c r="E43" s="56" t="s">
        <v>1083</v>
      </c>
      <c r="F43" s="56"/>
      <c r="G43" s="56"/>
      <c r="H43" s="41"/>
      <c r="I43" s="41"/>
      <c r="J43" s="41"/>
      <c r="K43" s="41"/>
      <c r="L43" s="41"/>
      <c r="M43" s="41"/>
      <c r="N43" s="41"/>
      <c r="O43" s="41"/>
      <c r="P43" s="42"/>
      <c r="Q43" s="42"/>
      <c r="R43" s="43" t="s">
        <v>148</v>
      </c>
      <c r="S43" s="44" t="s">
        <v>12</v>
      </c>
      <c r="T43" s="42"/>
      <c r="U43" s="44" t="s">
        <v>1081</v>
      </c>
      <c r="V43" s="42"/>
      <c r="W43" s="45">
        <f t="shared" si="2"/>
        <v>176.67</v>
      </c>
    </row>
    <row r="44" spans="2:25" ht="26.25" customHeight="1" x14ac:dyDescent="0.2">
      <c r="B44" s="137" t="s">
        <v>75</v>
      </c>
      <c r="C44" s="138"/>
      <c r="D44" s="138"/>
      <c r="E44" s="57" t="s">
        <v>1083</v>
      </c>
      <c r="F44" s="57"/>
      <c r="G44" s="57"/>
      <c r="H44" s="47"/>
      <c r="I44" s="47"/>
      <c r="J44" s="47"/>
      <c r="K44" s="47"/>
      <c r="L44" s="47"/>
      <c r="M44" s="47"/>
      <c r="N44" s="47"/>
      <c r="O44" s="47"/>
      <c r="P44" s="48"/>
      <c r="Q44" s="48"/>
      <c r="R44" s="49" t="s">
        <v>1082</v>
      </c>
      <c r="S44" s="50" t="s">
        <v>1082</v>
      </c>
      <c r="T44" s="51">
        <f>+IF(ISERR(S44/R44*100),"N/A",ROUND(S44/R44*100,2))</f>
        <v>100</v>
      </c>
      <c r="U44" s="50" t="s">
        <v>1081</v>
      </c>
      <c r="V44" s="51">
        <f>+IF(ISERR(U44/S44*100),"N/A",ROUND(U44/S44*100,2))</f>
        <v>96.72</v>
      </c>
      <c r="W44" s="52">
        <f t="shared" si="2"/>
        <v>96.72</v>
      </c>
    </row>
    <row r="45" spans="2:25" ht="23.25" customHeight="1" thickBot="1" x14ac:dyDescent="0.25">
      <c r="B45" s="135" t="s">
        <v>71</v>
      </c>
      <c r="C45" s="136"/>
      <c r="D45" s="136"/>
      <c r="E45" s="56" t="s">
        <v>857</v>
      </c>
      <c r="F45" s="56"/>
      <c r="G45" s="56"/>
      <c r="H45" s="41"/>
      <c r="I45" s="41"/>
      <c r="J45" s="41"/>
      <c r="K45" s="41"/>
      <c r="L45" s="41"/>
      <c r="M45" s="41"/>
      <c r="N45" s="41"/>
      <c r="O45" s="41"/>
      <c r="P45" s="42"/>
      <c r="Q45" s="42"/>
      <c r="R45" s="43" t="s">
        <v>1080</v>
      </c>
      <c r="S45" s="44" t="s">
        <v>12</v>
      </c>
      <c r="T45" s="42"/>
      <c r="U45" s="44" t="s">
        <v>1079</v>
      </c>
      <c r="V45" s="42"/>
      <c r="W45" s="45">
        <f t="shared" si="2"/>
        <v>99.82</v>
      </c>
    </row>
    <row r="46" spans="2:25" ht="26.25" customHeight="1" thickBot="1" x14ac:dyDescent="0.25">
      <c r="B46" s="137" t="s">
        <v>75</v>
      </c>
      <c r="C46" s="138"/>
      <c r="D46" s="138"/>
      <c r="E46" s="57" t="s">
        <v>857</v>
      </c>
      <c r="F46" s="57"/>
      <c r="G46" s="57"/>
      <c r="H46" s="47"/>
      <c r="I46" s="47"/>
      <c r="J46" s="47"/>
      <c r="K46" s="47"/>
      <c r="L46" s="47"/>
      <c r="M46" s="47"/>
      <c r="N46" s="47"/>
      <c r="O46" s="47"/>
      <c r="P46" s="48"/>
      <c r="Q46" s="48"/>
      <c r="R46" s="49" t="s">
        <v>1080</v>
      </c>
      <c r="S46" s="50" t="s">
        <v>1080</v>
      </c>
      <c r="T46" s="51">
        <f>+IF(ISERR(S46/R46*100),"N/A",ROUND(S46/R46*100,2))</f>
        <v>100</v>
      </c>
      <c r="U46" s="50" t="s">
        <v>1079</v>
      </c>
      <c r="V46" s="51">
        <f>+IF(ISERR(U46/S46*100),"N/A",ROUND(U46/S46*100,2))</f>
        <v>99.82</v>
      </c>
      <c r="W46" s="52">
        <f t="shared" si="2"/>
        <v>99.82</v>
      </c>
    </row>
    <row r="47" spans="2:25" ht="22.5" customHeight="1" thickTop="1" thickBot="1" x14ac:dyDescent="0.25">
      <c r="B47" s="11" t="s">
        <v>77</v>
      </c>
      <c r="C47" s="12"/>
      <c r="D47" s="12"/>
      <c r="E47" s="12"/>
      <c r="F47" s="12"/>
      <c r="G47" s="12"/>
      <c r="H47" s="13"/>
      <c r="I47" s="13"/>
      <c r="J47" s="13"/>
      <c r="K47" s="13"/>
      <c r="L47" s="13"/>
      <c r="M47" s="13"/>
      <c r="N47" s="13"/>
      <c r="O47" s="13"/>
      <c r="P47" s="13"/>
      <c r="Q47" s="13"/>
      <c r="R47" s="13"/>
      <c r="S47" s="13"/>
      <c r="T47" s="13"/>
      <c r="U47" s="13"/>
      <c r="V47" s="13"/>
      <c r="W47" s="14"/>
    </row>
    <row r="48" spans="2:25" ht="120" customHeight="1" thickTop="1" x14ac:dyDescent="0.2">
      <c r="B48" s="120" t="s">
        <v>1078</v>
      </c>
      <c r="C48" s="121"/>
      <c r="D48" s="121"/>
      <c r="E48" s="121"/>
      <c r="F48" s="121"/>
      <c r="G48" s="121"/>
      <c r="H48" s="121"/>
      <c r="I48" s="121"/>
      <c r="J48" s="121"/>
      <c r="K48" s="121"/>
      <c r="L48" s="121"/>
      <c r="M48" s="121"/>
      <c r="N48" s="121"/>
      <c r="O48" s="121"/>
      <c r="P48" s="121"/>
      <c r="Q48" s="121"/>
      <c r="R48" s="121"/>
      <c r="S48" s="121"/>
      <c r="T48" s="121"/>
      <c r="U48" s="121"/>
      <c r="V48" s="121"/>
      <c r="W48" s="122"/>
    </row>
    <row r="49" spans="2:23" ht="129" customHeight="1" thickBot="1" x14ac:dyDescent="0.25">
      <c r="B49" s="123"/>
      <c r="C49" s="124"/>
      <c r="D49" s="124"/>
      <c r="E49" s="124"/>
      <c r="F49" s="124"/>
      <c r="G49" s="124"/>
      <c r="H49" s="124"/>
      <c r="I49" s="124"/>
      <c r="J49" s="124"/>
      <c r="K49" s="124"/>
      <c r="L49" s="124"/>
      <c r="M49" s="124"/>
      <c r="N49" s="124"/>
      <c r="O49" s="124"/>
      <c r="P49" s="124"/>
      <c r="Q49" s="124"/>
      <c r="R49" s="124"/>
      <c r="S49" s="124"/>
      <c r="T49" s="124"/>
      <c r="U49" s="124"/>
      <c r="V49" s="124"/>
      <c r="W49" s="125"/>
    </row>
    <row r="50" spans="2:23" ht="138" customHeight="1" thickTop="1" x14ac:dyDescent="0.2">
      <c r="B50" s="120" t="s">
        <v>1077</v>
      </c>
      <c r="C50" s="121"/>
      <c r="D50" s="121"/>
      <c r="E50" s="121"/>
      <c r="F50" s="121"/>
      <c r="G50" s="121"/>
      <c r="H50" s="121"/>
      <c r="I50" s="121"/>
      <c r="J50" s="121"/>
      <c r="K50" s="121"/>
      <c r="L50" s="121"/>
      <c r="M50" s="121"/>
      <c r="N50" s="121"/>
      <c r="O50" s="121"/>
      <c r="P50" s="121"/>
      <c r="Q50" s="121"/>
      <c r="R50" s="121"/>
      <c r="S50" s="121"/>
      <c r="T50" s="121"/>
      <c r="U50" s="121"/>
      <c r="V50" s="121"/>
      <c r="W50" s="122"/>
    </row>
    <row r="51" spans="2:23" ht="111" customHeight="1" thickBot="1" x14ac:dyDescent="0.25">
      <c r="B51" s="123"/>
      <c r="C51" s="124"/>
      <c r="D51" s="124"/>
      <c r="E51" s="124"/>
      <c r="F51" s="124"/>
      <c r="G51" s="124"/>
      <c r="H51" s="124"/>
      <c r="I51" s="124"/>
      <c r="J51" s="124"/>
      <c r="K51" s="124"/>
      <c r="L51" s="124"/>
      <c r="M51" s="124"/>
      <c r="N51" s="124"/>
      <c r="O51" s="124"/>
      <c r="P51" s="124"/>
      <c r="Q51" s="124"/>
      <c r="R51" s="124"/>
      <c r="S51" s="124"/>
      <c r="T51" s="124"/>
      <c r="U51" s="124"/>
      <c r="V51" s="124"/>
      <c r="W51" s="125"/>
    </row>
    <row r="52" spans="2:23" ht="76.900000000000006" customHeight="1" thickTop="1" x14ac:dyDescent="0.2">
      <c r="B52" s="120" t="s">
        <v>1076</v>
      </c>
      <c r="C52" s="121"/>
      <c r="D52" s="121"/>
      <c r="E52" s="121"/>
      <c r="F52" s="121"/>
      <c r="G52" s="121"/>
      <c r="H52" s="121"/>
      <c r="I52" s="121"/>
      <c r="J52" s="121"/>
      <c r="K52" s="121"/>
      <c r="L52" s="121"/>
      <c r="M52" s="121"/>
      <c r="N52" s="121"/>
      <c r="O52" s="121"/>
      <c r="P52" s="121"/>
      <c r="Q52" s="121"/>
      <c r="R52" s="121"/>
      <c r="S52" s="121"/>
      <c r="T52" s="121"/>
      <c r="U52" s="121"/>
      <c r="V52" s="121"/>
      <c r="W52" s="122"/>
    </row>
    <row r="53" spans="2:23" ht="102" customHeight="1" thickBot="1" x14ac:dyDescent="0.25">
      <c r="B53" s="126"/>
      <c r="C53" s="127"/>
      <c r="D53" s="127"/>
      <c r="E53" s="127"/>
      <c r="F53" s="127"/>
      <c r="G53" s="127"/>
      <c r="H53" s="127"/>
      <c r="I53" s="127"/>
      <c r="J53" s="127"/>
      <c r="K53" s="127"/>
      <c r="L53" s="127"/>
      <c r="M53" s="127"/>
      <c r="N53" s="127"/>
      <c r="O53" s="127"/>
      <c r="P53" s="127"/>
      <c r="Q53" s="127"/>
      <c r="R53" s="127"/>
      <c r="S53" s="127"/>
      <c r="T53" s="127"/>
      <c r="U53" s="127"/>
      <c r="V53" s="127"/>
      <c r="W53" s="128"/>
    </row>
  </sheetData>
  <mergeCells count="111">
    <mergeCell ref="A1:P1"/>
    <mergeCell ref="B2:W2"/>
    <mergeCell ref="D4:H4"/>
    <mergeCell ref="J4:K4"/>
    <mergeCell ref="M4:Q4"/>
    <mergeCell ref="S4:U4"/>
    <mergeCell ref="V4:W4"/>
    <mergeCell ref="C17:W17"/>
    <mergeCell ref="B19:T19"/>
    <mergeCell ref="U19:W19"/>
    <mergeCell ref="C5:W5"/>
    <mergeCell ref="D6:H6"/>
    <mergeCell ref="J6:K6"/>
    <mergeCell ref="L6:M6"/>
    <mergeCell ref="N6:W6"/>
    <mergeCell ref="D7:H7"/>
    <mergeCell ref="O7:W7"/>
    <mergeCell ref="D8:H8"/>
    <mergeCell ref="P8:W8"/>
    <mergeCell ref="D9:H9"/>
    <mergeCell ref="I9:W9"/>
    <mergeCell ref="C10:W10"/>
    <mergeCell ref="C11:W11"/>
    <mergeCell ref="B14:I14"/>
    <mergeCell ref="O22:P22"/>
    <mergeCell ref="Q22:R22"/>
    <mergeCell ref="B20:L21"/>
    <mergeCell ref="M20:N21"/>
    <mergeCell ref="O20:P21"/>
    <mergeCell ref="Q20:R21"/>
    <mergeCell ref="U20:U21"/>
    <mergeCell ref="K14:Q14"/>
    <mergeCell ref="S14:W14"/>
    <mergeCell ref="C15:I15"/>
    <mergeCell ref="L15:Q15"/>
    <mergeCell ref="T15:W15"/>
    <mergeCell ref="C16:I16"/>
    <mergeCell ref="L16:Q16"/>
    <mergeCell ref="T16:W16"/>
    <mergeCell ref="V20:V21"/>
    <mergeCell ref="W20:W21"/>
    <mergeCell ref="B27:L27"/>
    <mergeCell ref="M27:N27"/>
    <mergeCell ref="O27:P27"/>
    <mergeCell ref="Q27:R27"/>
    <mergeCell ref="O26:P26"/>
    <mergeCell ref="S20:S21"/>
    <mergeCell ref="T20:T21"/>
    <mergeCell ref="B23:L23"/>
    <mergeCell ref="M23:N23"/>
    <mergeCell ref="O23:P23"/>
    <mergeCell ref="Q23:R23"/>
    <mergeCell ref="B25:L25"/>
    <mergeCell ref="M25:N25"/>
    <mergeCell ref="O25:P25"/>
    <mergeCell ref="Q25:R25"/>
    <mergeCell ref="B26:L26"/>
    <mergeCell ref="M26:N26"/>
    <mergeCell ref="B24:L24"/>
    <mergeCell ref="M24:N24"/>
    <mergeCell ref="O24:P24"/>
    <mergeCell ref="Q24:R24"/>
    <mergeCell ref="Q26:R26"/>
    <mergeCell ref="B22:L22"/>
    <mergeCell ref="M22:N22"/>
    <mergeCell ref="B43:D43"/>
    <mergeCell ref="B44:D44"/>
    <mergeCell ref="B32:L32"/>
    <mergeCell ref="M32:N32"/>
    <mergeCell ref="O32:P32"/>
    <mergeCell ref="Q32:R32"/>
    <mergeCell ref="B29:L29"/>
    <mergeCell ref="B28:L28"/>
    <mergeCell ref="M28:N28"/>
    <mergeCell ref="O28:P28"/>
    <mergeCell ref="Q28:R28"/>
    <mergeCell ref="M29:N29"/>
    <mergeCell ref="O29:P29"/>
    <mergeCell ref="Q29:R29"/>
    <mergeCell ref="B30:L30"/>
    <mergeCell ref="M30:N30"/>
    <mergeCell ref="O30:P30"/>
    <mergeCell ref="Q30:R30"/>
    <mergeCell ref="B31:L31"/>
    <mergeCell ref="M31:N31"/>
    <mergeCell ref="O31:P31"/>
    <mergeCell ref="Q31:R31"/>
    <mergeCell ref="B45:D45"/>
    <mergeCell ref="B46:D46"/>
    <mergeCell ref="B48:W49"/>
    <mergeCell ref="B50:W51"/>
    <mergeCell ref="B52:W53"/>
    <mergeCell ref="B33:L33"/>
    <mergeCell ref="M33:N33"/>
    <mergeCell ref="O33:P33"/>
    <mergeCell ref="Q33:R33"/>
    <mergeCell ref="B34:L34"/>
    <mergeCell ref="M34:N34"/>
    <mergeCell ref="O34:P34"/>
    <mergeCell ref="Q34:R34"/>
    <mergeCell ref="B35:L35"/>
    <mergeCell ref="M35:N35"/>
    <mergeCell ref="O35:P35"/>
    <mergeCell ref="Q35:R35"/>
    <mergeCell ref="B37:Q38"/>
    <mergeCell ref="S37:T37"/>
    <mergeCell ref="V37:W37"/>
    <mergeCell ref="B39:D39"/>
    <mergeCell ref="B40:D40"/>
    <mergeCell ref="B41:D41"/>
    <mergeCell ref="B42:D42"/>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4" manualBreakCount="4">
    <brk id="12" min="1" max="22" man="1"/>
    <brk id="27" min="1" max="22" man="1"/>
    <brk id="46" min="1" max="22" man="1"/>
    <brk id="5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80" t="s">
        <v>6</v>
      </c>
      <c r="E4" s="80"/>
      <c r="F4" s="80"/>
      <c r="G4" s="80"/>
      <c r="H4" s="81"/>
      <c r="I4" s="18"/>
      <c r="J4" s="82" t="s">
        <v>7</v>
      </c>
      <c r="K4" s="80"/>
      <c r="L4" s="17" t="s">
        <v>129</v>
      </c>
      <c r="M4" s="83" t="s">
        <v>130</v>
      </c>
      <c r="N4" s="83"/>
      <c r="O4" s="83"/>
      <c r="P4" s="83"/>
      <c r="Q4" s="84"/>
      <c r="R4" s="19"/>
      <c r="S4" s="85" t="s">
        <v>10</v>
      </c>
      <c r="T4" s="86"/>
      <c r="U4" s="86"/>
      <c r="V4" s="87" t="s">
        <v>131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132</v>
      </c>
      <c r="D6" s="89" t="s">
        <v>133</v>
      </c>
      <c r="E6" s="89"/>
      <c r="F6" s="89"/>
      <c r="G6" s="89"/>
      <c r="H6" s="89"/>
      <c r="I6" s="22"/>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22"/>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22"/>
      <c r="J8" s="26" t="s">
        <v>103</v>
      </c>
      <c r="K8" s="26" t="s">
        <v>103</v>
      </c>
      <c r="L8" s="26" t="s">
        <v>103</v>
      </c>
      <c r="M8" s="26" t="s">
        <v>103</v>
      </c>
      <c r="N8" s="25"/>
      <c r="O8" s="22"/>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73.5" customHeight="1" thickTop="1" thickBot="1" x14ac:dyDescent="0.25">
      <c r="B10" s="27" t="s">
        <v>20</v>
      </c>
      <c r="C10" s="91" t="s">
        <v>165</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22"/>
      <c r="S14" s="30" t="s">
        <v>27</v>
      </c>
      <c r="T14" s="96" t="s">
        <v>162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22"/>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134</v>
      </c>
      <c r="C21" s="117"/>
      <c r="D21" s="117"/>
      <c r="E21" s="117"/>
      <c r="F21" s="117"/>
      <c r="G21" s="117"/>
      <c r="H21" s="117"/>
      <c r="I21" s="117"/>
      <c r="J21" s="117"/>
      <c r="K21" s="117"/>
      <c r="L21" s="117"/>
      <c r="M21" s="118" t="s">
        <v>132</v>
      </c>
      <c r="N21" s="118"/>
      <c r="O21" s="118" t="s">
        <v>89</v>
      </c>
      <c r="P21" s="118"/>
      <c r="Q21" s="119" t="s">
        <v>60</v>
      </c>
      <c r="R21" s="119"/>
      <c r="S21" s="34" t="s">
        <v>135</v>
      </c>
      <c r="T21" s="34" t="s">
        <v>135</v>
      </c>
      <c r="U21" s="34" t="s">
        <v>136</v>
      </c>
      <c r="V21" s="34">
        <f>+IF(ISERR(U21/T21*100),"N/A",ROUND(U21/T21*100,2))</f>
        <v>47.5</v>
      </c>
      <c r="W21" s="35">
        <f>+IF(ISERR(U21/S21*100),"N/A",ROUND(U21/S21*100,2))</f>
        <v>47.5</v>
      </c>
    </row>
    <row r="22" spans="2:27" ht="56.25" customHeight="1" x14ac:dyDescent="0.2">
      <c r="B22" s="116" t="s">
        <v>137</v>
      </c>
      <c r="C22" s="117"/>
      <c r="D22" s="117"/>
      <c r="E22" s="117"/>
      <c r="F22" s="117"/>
      <c r="G22" s="117"/>
      <c r="H22" s="117"/>
      <c r="I22" s="117"/>
      <c r="J22" s="117"/>
      <c r="K22" s="117"/>
      <c r="L22" s="117"/>
      <c r="M22" s="118" t="s">
        <v>132</v>
      </c>
      <c r="N22" s="118"/>
      <c r="O22" s="118" t="s">
        <v>69</v>
      </c>
      <c r="P22" s="118"/>
      <c r="Q22" s="119" t="s">
        <v>60</v>
      </c>
      <c r="R22" s="119"/>
      <c r="S22" s="34" t="s">
        <v>118</v>
      </c>
      <c r="T22" s="34" t="s">
        <v>118</v>
      </c>
      <c r="U22" s="34" t="s">
        <v>138</v>
      </c>
      <c r="V22" s="34">
        <f>+IF(ISERR(U22/T22*100),"N/A",ROUND(U22/T22*100,2))</f>
        <v>64</v>
      </c>
      <c r="W22" s="35">
        <f>+IF(ISERR(U22/S22*100),"N/A",ROUND(U22/S22*100,2))</f>
        <v>64</v>
      </c>
    </row>
    <row r="23" spans="2:27" ht="56.25" customHeight="1" x14ac:dyDescent="0.2">
      <c r="B23" s="116" t="s">
        <v>139</v>
      </c>
      <c r="C23" s="117"/>
      <c r="D23" s="117"/>
      <c r="E23" s="117"/>
      <c r="F23" s="117"/>
      <c r="G23" s="117"/>
      <c r="H23" s="117"/>
      <c r="I23" s="117"/>
      <c r="J23" s="117"/>
      <c r="K23" s="117"/>
      <c r="L23" s="117"/>
      <c r="M23" s="118" t="s">
        <v>132</v>
      </c>
      <c r="N23" s="118"/>
      <c r="O23" s="118" t="s">
        <v>69</v>
      </c>
      <c r="P23" s="118"/>
      <c r="Q23" s="119" t="s">
        <v>46</v>
      </c>
      <c r="R23" s="119"/>
      <c r="S23" s="34" t="s">
        <v>118</v>
      </c>
      <c r="T23" s="34" t="s">
        <v>118</v>
      </c>
      <c r="U23" s="34" t="s">
        <v>140</v>
      </c>
      <c r="V23" s="34">
        <f>+IF(ISERR(U23/T23*100),"N/A",ROUND(U23/T23*100,2))</f>
        <v>107.52</v>
      </c>
      <c r="W23" s="35">
        <f>+IF(ISERR(U23/S23*100),"N/A",ROUND(U23/S23*100,2))</f>
        <v>107.52</v>
      </c>
    </row>
    <row r="24" spans="2:27" ht="56.25" customHeight="1" thickBot="1" x14ac:dyDescent="0.25">
      <c r="B24" s="116" t="s">
        <v>141</v>
      </c>
      <c r="C24" s="117"/>
      <c r="D24" s="117"/>
      <c r="E24" s="117"/>
      <c r="F24" s="117"/>
      <c r="G24" s="117"/>
      <c r="H24" s="117"/>
      <c r="I24" s="117"/>
      <c r="J24" s="117"/>
      <c r="K24" s="117"/>
      <c r="L24" s="117"/>
      <c r="M24" s="118" t="s">
        <v>132</v>
      </c>
      <c r="N24" s="118"/>
      <c r="O24" s="118" t="s">
        <v>69</v>
      </c>
      <c r="P24" s="118"/>
      <c r="Q24" s="119" t="s">
        <v>51</v>
      </c>
      <c r="R24" s="119"/>
      <c r="S24" s="34" t="s">
        <v>118</v>
      </c>
      <c r="T24" s="34" t="s">
        <v>118</v>
      </c>
      <c r="U24" s="34" t="s">
        <v>142</v>
      </c>
      <c r="V24" s="34">
        <f>+IF(ISERR(U24/T24*100),"N/A",ROUND(U24/T24*100,2))</f>
        <v>103</v>
      </c>
      <c r="W24" s="35">
        <f>+IF(ISERR(U24/S24*100),"N/A",ROUND(U24/S24*100,2))</f>
        <v>103</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38"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39" t="s">
        <v>68</v>
      </c>
      <c r="S27" s="39" t="s">
        <v>68</v>
      </c>
      <c r="T27" s="39" t="s">
        <v>69</v>
      </c>
      <c r="U27" s="39" t="s">
        <v>68</v>
      </c>
      <c r="V27" s="39" t="s">
        <v>70</v>
      </c>
      <c r="W27" s="32" t="s">
        <v>60</v>
      </c>
      <c r="Y27" s="36"/>
    </row>
    <row r="28" spans="2:27" ht="23.25" customHeight="1" thickBot="1" x14ac:dyDescent="0.25">
      <c r="B28" s="135" t="s">
        <v>71</v>
      </c>
      <c r="C28" s="136"/>
      <c r="D28" s="136"/>
      <c r="E28" s="40" t="s">
        <v>143</v>
      </c>
      <c r="F28" s="40"/>
      <c r="G28" s="40"/>
      <c r="H28" s="41"/>
      <c r="I28" s="41"/>
      <c r="J28" s="41"/>
      <c r="K28" s="41"/>
      <c r="L28" s="41"/>
      <c r="M28" s="41"/>
      <c r="N28" s="41"/>
      <c r="O28" s="41"/>
      <c r="P28" s="42"/>
      <c r="Q28" s="42"/>
      <c r="R28" s="43" t="s">
        <v>131</v>
      </c>
      <c r="S28" s="44" t="s">
        <v>12</v>
      </c>
      <c r="T28" s="42"/>
      <c r="U28" s="44" t="s">
        <v>144</v>
      </c>
      <c r="V28" s="42"/>
      <c r="W28" s="45">
        <f>+IF(ISERR(U28/R28*100),"N/A",ROUND(U28/R28*100,2))</f>
        <v>0.63</v>
      </c>
    </row>
    <row r="29" spans="2:27" ht="26.25" customHeight="1" thickBot="1" x14ac:dyDescent="0.25">
      <c r="B29" s="137" t="s">
        <v>75</v>
      </c>
      <c r="C29" s="138"/>
      <c r="D29" s="138"/>
      <c r="E29" s="46" t="s">
        <v>143</v>
      </c>
      <c r="F29" s="46"/>
      <c r="G29" s="46"/>
      <c r="H29" s="47"/>
      <c r="I29" s="47"/>
      <c r="J29" s="47"/>
      <c r="K29" s="47"/>
      <c r="L29" s="47"/>
      <c r="M29" s="47"/>
      <c r="N29" s="47"/>
      <c r="O29" s="47"/>
      <c r="P29" s="48"/>
      <c r="Q29" s="48"/>
      <c r="R29" s="49" t="s">
        <v>145</v>
      </c>
      <c r="S29" s="50" t="s">
        <v>145</v>
      </c>
      <c r="T29" s="51">
        <f>+IF(ISERR(S29/R29*100),"N/A",ROUND(S29/R29*100,2))</f>
        <v>100</v>
      </c>
      <c r="U29" s="50" t="s">
        <v>144</v>
      </c>
      <c r="V29" s="51">
        <f>+IF(ISERR(U29/S29*100),"N/A",ROUND(U29/S29*100,2))</f>
        <v>0.9</v>
      </c>
      <c r="W29" s="52">
        <f>+IF(ISERR(U29/R29*100),"N/A",ROUND(U29/R29*100,2))</f>
        <v>0.9</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20" t="s">
        <v>181</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182</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183</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70"/>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146</v>
      </c>
      <c r="M4" s="83" t="s">
        <v>1235</v>
      </c>
      <c r="N4" s="83"/>
      <c r="O4" s="83"/>
      <c r="P4" s="83"/>
      <c r="Q4" s="84"/>
      <c r="R4" s="19"/>
      <c r="S4" s="85" t="s">
        <v>10</v>
      </c>
      <c r="T4" s="86"/>
      <c r="U4" s="86"/>
      <c r="V4" s="87">
        <v>1245.9000000000001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1097</v>
      </c>
      <c r="D6" s="89" t="s">
        <v>1136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1193</v>
      </c>
      <c r="D7" s="76" t="s">
        <v>1234</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1186</v>
      </c>
      <c r="D8" s="76" t="s">
        <v>1233</v>
      </c>
      <c r="E8" s="76"/>
      <c r="F8" s="76"/>
      <c r="G8" s="76"/>
      <c r="H8" s="76"/>
      <c r="I8" s="53"/>
      <c r="J8" s="26">
        <v>154578</v>
      </c>
      <c r="K8" s="26">
        <v>19851</v>
      </c>
      <c r="L8" s="26">
        <v>145615</v>
      </c>
      <c r="M8" s="26">
        <v>17379</v>
      </c>
      <c r="N8" s="25"/>
      <c r="O8" s="53"/>
      <c r="P8" s="77" t="s">
        <v>12</v>
      </c>
      <c r="Q8" s="77"/>
      <c r="R8" s="77"/>
      <c r="S8" s="77"/>
      <c r="T8" s="77"/>
      <c r="U8" s="77"/>
      <c r="V8" s="77"/>
      <c r="W8" s="77"/>
    </row>
    <row r="9" spans="1:29" ht="30" customHeight="1" x14ac:dyDescent="0.2">
      <c r="B9" s="23"/>
      <c r="C9" s="21" t="s">
        <v>870</v>
      </c>
      <c r="D9" s="76" t="s">
        <v>878</v>
      </c>
      <c r="E9" s="76"/>
      <c r="F9" s="76"/>
      <c r="G9" s="76"/>
      <c r="H9" s="76"/>
      <c r="I9" s="76" t="s">
        <v>12</v>
      </c>
      <c r="J9" s="76"/>
      <c r="K9" s="76"/>
      <c r="L9" s="76"/>
      <c r="M9" s="76"/>
      <c r="N9" s="76"/>
      <c r="O9" s="76"/>
      <c r="P9" s="76"/>
      <c r="Q9" s="76"/>
      <c r="R9" s="76"/>
      <c r="S9" s="76"/>
      <c r="T9" s="76"/>
      <c r="U9" s="76"/>
      <c r="V9" s="76"/>
      <c r="W9" s="77"/>
    </row>
    <row r="10" spans="1:29" ht="30" customHeight="1" x14ac:dyDescent="0.2">
      <c r="B10" s="23"/>
      <c r="C10" s="21" t="s">
        <v>867</v>
      </c>
      <c r="D10" s="76" t="s">
        <v>880</v>
      </c>
      <c r="E10" s="76"/>
      <c r="F10" s="76"/>
      <c r="G10" s="76"/>
      <c r="H10" s="76"/>
      <c r="I10" s="77" t="s">
        <v>12</v>
      </c>
      <c r="J10" s="77"/>
      <c r="K10" s="77"/>
      <c r="L10" s="77"/>
      <c r="M10" s="77"/>
      <c r="N10" s="77"/>
      <c r="O10" s="77"/>
      <c r="P10" s="77"/>
      <c r="Q10" s="77"/>
      <c r="R10" s="77"/>
      <c r="S10" s="77"/>
      <c r="T10" s="77"/>
      <c r="U10" s="77"/>
      <c r="V10" s="77"/>
      <c r="W10" s="77"/>
    </row>
    <row r="11" spans="1:29" ht="25.5" customHeight="1" thickBot="1" x14ac:dyDescent="0.25">
      <c r="B11" s="23"/>
      <c r="C11" s="77" t="s">
        <v>12</v>
      </c>
      <c r="D11" s="77"/>
      <c r="E11" s="77"/>
      <c r="F11" s="77"/>
      <c r="G11" s="77"/>
      <c r="H11" s="77"/>
      <c r="I11" s="77"/>
      <c r="J11" s="77"/>
      <c r="K11" s="77"/>
      <c r="L11" s="77"/>
      <c r="M11" s="77"/>
      <c r="N11" s="77"/>
      <c r="O11" s="77"/>
      <c r="P11" s="77"/>
      <c r="Q11" s="77"/>
      <c r="R11" s="77"/>
      <c r="S11" s="77"/>
      <c r="T11" s="77"/>
      <c r="U11" s="77"/>
      <c r="V11" s="77"/>
      <c r="W11" s="77"/>
    </row>
    <row r="12" spans="1:29" ht="376.5" customHeight="1" thickTop="1" thickBot="1" x14ac:dyDescent="0.25">
      <c r="B12" s="27" t="s">
        <v>20</v>
      </c>
      <c r="C12" s="91" t="s">
        <v>1232</v>
      </c>
      <c r="D12" s="91"/>
      <c r="E12" s="91"/>
      <c r="F12" s="91"/>
      <c r="G12" s="91"/>
      <c r="H12" s="91"/>
      <c r="I12" s="91"/>
      <c r="J12" s="91"/>
      <c r="K12" s="91"/>
      <c r="L12" s="91"/>
      <c r="M12" s="91"/>
      <c r="N12" s="91"/>
      <c r="O12" s="91"/>
      <c r="P12" s="91"/>
      <c r="Q12" s="91"/>
      <c r="R12" s="91"/>
      <c r="S12" s="91"/>
      <c r="T12" s="91"/>
      <c r="U12" s="91"/>
      <c r="V12" s="91"/>
      <c r="W12" s="92"/>
    </row>
    <row r="13" spans="1:29" ht="9" customHeight="1" thickTop="1" thickBot="1" x14ac:dyDescent="0.25"/>
    <row r="14" spans="1:29" ht="21.75" customHeight="1" thickTop="1" thickBot="1" x14ac:dyDescent="0.25">
      <c r="B14" s="11" t="s">
        <v>21</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93" t="s">
        <v>22</v>
      </c>
      <c r="C15" s="94"/>
      <c r="D15" s="94"/>
      <c r="E15" s="94"/>
      <c r="F15" s="94"/>
      <c r="G15" s="94"/>
      <c r="H15" s="94"/>
      <c r="I15" s="94"/>
      <c r="J15" s="28"/>
      <c r="K15" s="94" t="s">
        <v>23</v>
      </c>
      <c r="L15" s="94"/>
      <c r="M15" s="94"/>
      <c r="N15" s="94"/>
      <c r="O15" s="94"/>
      <c r="P15" s="94"/>
      <c r="Q15" s="94"/>
      <c r="R15" s="29"/>
      <c r="S15" s="94" t="s">
        <v>24</v>
      </c>
      <c r="T15" s="94"/>
      <c r="U15" s="94"/>
      <c r="V15" s="94"/>
      <c r="W15" s="95"/>
    </row>
    <row r="16" spans="1:29" ht="141" customHeight="1" x14ac:dyDescent="0.2">
      <c r="B16" s="20" t="s">
        <v>25</v>
      </c>
      <c r="C16" s="89" t="s">
        <v>12</v>
      </c>
      <c r="D16" s="89"/>
      <c r="E16" s="89"/>
      <c r="F16" s="89"/>
      <c r="G16" s="89"/>
      <c r="H16" s="89"/>
      <c r="I16" s="89"/>
      <c r="J16" s="30"/>
      <c r="K16" s="30" t="s">
        <v>26</v>
      </c>
      <c r="L16" s="89" t="s">
        <v>12</v>
      </c>
      <c r="M16" s="89"/>
      <c r="N16" s="89"/>
      <c r="O16" s="89"/>
      <c r="P16" s="89"/>
      <c r="Q16" s="89"/>
      <c r="R16" s="53"/>
      <c r="S16" s="30" t="s">
        <v>27</v>
      </c>
      <c r="T16" s="96" t="s">
        <v>1231</v>
      </c>
      <c r="U16" s="96"/>
      <c r="V16" s="96"/>
      <c r="W16" s="96"/>
    </row>
    <row r="17" spans="2:27" ht="86.25" customHeight="1" x14ac:dyDescent="0.2">
      <c r="B17" s="20" t="s">
        <v>28</v>
      </c>
      <c r="C17" s="89" t="s">
        <v>12</v>
      </c>
      <c r="D17" s="89"/>
      <c r="E17" s="89"/>
      <c r="F17" s="89"/>
      <c r="G17" s="89"/>
      <c r="H17" s="89"/>
      <c r="I17" s="89"/>
      <c r="J17" s="30"/>
      <c r="K17" s="30" t="s">
        <v>28</v>
      </c>
      <c r="L17" s="89" t="s">
        <v>12</v>
      </c>
      <c r="M17" s="89"/>
      <c r="N17" s="89"/>
      <c r="O17" s="89"/>
      <c r="P17" s="89"/>
      <c r="Q17" s="89"/>
      <c r="R17" s="53"/>
      <c r="S17" s="30" t="s">
        <v>29</v>
      </c>
      <c r="T17" s="96" t="s">
        <v>12</v>
      </c>
      <c r="U17" s="96"/>
      <c r="V17" s="96"/>
      <c r="W17" s="96"/>
    </row>
    <row r="18" spans="2:27" ht="25.5" customHeight="1" thickBot="1" x14ac:dyDescent="0.25">
      <c r="B18" s="31" t="s">
        <v>30</v>
      </c>
      <c r="C18" s="97" t="s">
        <v>12</v>
      </c>
      <c r="D18" s="97"/>
      <c r="E18" s="97"/>
      <c r="F18" s="97"/>
      <c r="G18" s="97"/>
      <c r="H18" s="97"/>
      <c r="I18" s="97"/>
      <c r="J18" s="97"/>
      <c r="K18" s="97"/>
      <c r="L18" s="97"/>
      <c r="M18" s="97"/>
      <c r="N18" s="97"/>
      <c r="O18" s="97"/>
      <c r="P18" s="97"/>
      <c r="Q18" s="97"/>
      <c r="R18" s="97"/>
      <c r="S18" s="97"/>
      <c r="T18" s="97"/>
      <c r="U18" s="97"/>
      <c r="V18" s="97"/>
      <c r="W18" s="98"/>
    </row>
    <row r="19" spans="2:27" ht="21.75" customHeight="1" thickTop="1" thickBot="1" x14ac:dyDescent="0.25">
      <c r="B19" s="11" t="s">
        <v>31</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99" t="s">
        <v>32</v>
      </c>
      <c r="C20" s="100"/>
      <c r="D20" s="100"/>
      <c r="E20" s="100"/>
      <c r="F20" s="100"/>
      <c r="G20" s="100"/>
      <c r="H20" s="100"/>
      <c r="I20" s="100"/>
      <c r="J20" s="100"/>
      <c r="K20" s="100"/>
      <c r="L20" s="100"/>
      <c r="M20" s="100"/>
      <c r="N20" s="100"/>
      <c r="O20" s="100"/>
      <c r="P20" s="100"/>
      <c r="Q20" s="100"/>
      <c r="R20" s="100"/>
      <c r="S20" s="100"/>
      <c r="T20" s="101"/>
      <c r="U20" s="102" t="s">
        <v>33</v>
      </c>
      <c r="V20" s="103"/>
      <c r="W20" s="104"/>
    </row>
    <row r="21" spans="2:27" ht="14.25" customHeight="1" x14ac:dyDescent="0.2">
      <c r="B21" s="105" t="s">
        <v>34</v>
      </c>
      <c r="C21" s="106"/>
      <c r="D21" s="106"/>
      <c r="E21" s="106"/>
      <c r="F21" s="106"/>
      <c r="G21" s="106"/>
      <c r="H21" s="106"/>
      <c r="I21" s="106"/>
      <c r="J21" s="106"/>
      <c r="K21" s="106"/>
      <c r="L21" s="106"/>
      <c r="M21" s="106" t="s">
        <v>35</v>
      </c>
      <c r="N21" s="106"/>
      <c r="O21" s="106" t="s">
        <v>36</v>
      </c>
      <c r="P21" s="106"/>
      <c r="Q21" s="106" t="s">
        <v>37</v>
      </c>
      <c r="R21" s="106"/>
      <c r="S21" s="106" t="s">
        <v>38</v>
      </c>
      <c r="T21" s="109" t="s">
        <v>39</v>
      </c>
      <c r="U21" s="111" t="s">
        <v>40</v>
      </c>
      <c r="V21" s="113" t="s">
        <v>41</v>
      </c>
      <c r="W21" s="114" t="s">
        <v>42</v>
      </c>
    </row>
    <row r="22" spans="2:27" ht="27" customHeight="1" thickBot="1" x14ac:dyDescent="0.25">
      <c r="B22" s="107"/>
      <c r="C22" s="108"/>
      <c r="D22" s="108"/>
      <c r="E22" s="108"/>
      <c r="F22" s="108"/>
      <c r="G22" s="108"/>
      <c r="H22" s="108"/>
      <c r="I22" s="108"/>
      <c r="J22" s="108"/>
      <c r="K22" s="108"/>
      <c r="L22" s="108"/>
      <c r="M22" s="108"/>
      <c r="N22" s="108"/>
      <c r="O22" s="108"/>
      <c r="P22" s="108"/>
      <c r="Q22" s="108"/>
      <c r="R22" s="108"/>
      <c r="S22" s="108"/>
      <c r="T22" s="110"/>
      <c r="U22" s="112"/>
      <c r="V22" s="108"/>
      <c r="W22" s="115"/>
      <c r="Z22" s="33" t="s">
        <v>12</v>
      </c>
      <c r="AA22" s="33" t="s">
        <v>43</v>
      </c>
    </row>
    <row r="23" spans="2:27" ht="56.25" customHeight="1" x14ac:dyDescent="0.2">
      <c r="B23" s="116" t="s">
        <v>1230</v>
      </c>
      <c r="C23" s="117"/>
      <c r="D23" s="117"/>
      <c r="E23" s="117"/>
      <c r="F23" s="117"/>
      <c r="G23" s="117"/>
      <c r="H23" s="117"/>
      <c r="I23" s="117"/>
      <c r="J23" s="117"/>
      <c r="K23" s="117"/>
      <c r="L23" s="117"/>
      <c r="M23" s="118" t="s">
        <v>1193</v>
      </c>
      <c r="N23" s="118"/>
      <c r="O23" s="118" t="s">
        <v>69</v>
      </c>
      <c r="P23" s="118"/>
      <c r="Q23" s="119" t="s">
        <v>51</v>
      </c>
      <c r="R23" s="119"/>
      <c r="S23" s="34" t="s">
        <v>1190</v>
      </c>
      <c r="T23" s="34" t="s">
        <v>1229</v>
      </c>
      <c r="U23" s="34" t="s">
        <v>1228</v>
      </c>
      <c r="V23" s="34">
        <f t="shared" ref="V23:V50" si="0">+IF(ISERR(U23/T23*100),"N/A",ROUND(U23/T23*100,2))</f>
        <v>85.45</v>
      </c>
      <c r="W23" s="35">
        <f t="shared" ref="W23:W50" si="1">+IF(ISERR(U23/S23*100),"N/A",ROUND(U23/S23*100,2))</f>
        <v>94</v>
      </c>
    </row>
    <row r="24" spans="2:27" ht="56.25" customHeight="1" x14ac:dyDescent="0.2">
      <c r="B24" s="116" t="s">
        <v>1227</v>
      </c>
      <c r="C24" s="117"/>
      <c r="D24" s="117"/>
      <c r="E24" s="117"/>
      <c r="F24" s="117"/>
      <c r="G24" s="117"/>
      <c r="H24" s="117"/>
      <c r="I24" s="117"/>
      <c r="J24" s="117"/>
      <c r="K24" s="117"/>
      <c r="L24" s="117"/>
      <c r="M24" s="118" t="s">
        <v>1193</v>
      </c>
      <c r="N24" s="118"/>
      <c r="O24" s="118" t="s">
        <v>210</v>
      </c>
      <c r="P24" s="118"/>
      <c r="Q24" s="119" t="s">
        <v>51</v>
      </c>
      <c r="R24" s="119"/>
      <c r="S24" s="34" t="s">
        <v>359</v>
      </c>
      <c r="T24" s="34" t="s">
        <v>62</v>
      </c>
      <c r="U24" s="34" t="s">
        <v>62</v>
      </c>
      <c r="V24" s="34" t="str">
        <f t="shared" si="0"/>
        <v>N/A</v>
      </c>
      <c r="W24" s="35">
        <f t="shared" si="1"/>
        <v>0</v>
      </c>
    </row>
    <row r="25" spans="2:27" ht="56.25" customHeight="1" x14ac:dyDescent="0.2">
      <c r="B25" s="116" t="s">
        <v>1226</v>
      </c>
      <c r="C25" s="117"/>
      <c r="D25" s="117"/>
      <c r="E25" s="117"/>
      <c r="F25" s="117"/>
      <c r="G25" s="117"/>
      <c r="H25" s="117"/>
      <c r="I25" s="117"/>
      <c r="J25" s="117"/>
      <c r="K25" s="117"/>
      <c r="L25" s="117"/>
      <c r="M25" s="118" t="s">
        <v>1193</v>
      </c>
      <c r="N25" s="118"/>
      <c r="O25" s="118" t="s">
        <v>343</v>
      </c>
      <c r="P25" s="118"/>
      <c r="Q25" s="119" t="s">
        <v>51</v>
      </c>
      <c r="R25" s="119"/>
      <c r="S25" s="34" t="s">
        <v>118</v>
      </c>
      <c r="T25" s="34" t="s">
        <v>90</v>
      </c>
      <c r="U25" s="34" t="s">
        <v>90</v>
      </c>
      <c r="V25" s="34">
        <f t="shared" si="0"/>
        <v>100</v>
      </c>
      <c r="W25" s="35">
        <f t="shared" si="1"/>
        <v>40</v>
      </c>
    </row>
    <row r="26" spans="2:27" ht="56.25" customHeight="1" thickBot="1" x14ac:dyDescent="0.25">
      <c r="B26" s="145" t="s">
        <v>1225</v>
      </c>
      <c r="C26" s="146"/>
      <c r="D26" s="146"/>
      <c r="E26" s="146"/>
      <c r="F26" s="146"/>
      <c r="G26" s="146"/>
      <c r="H26" s="146"/>
      <c r="I26" s="146"/>
      <c r="J26" s="146"/>
      <c r="K26" s="146"/>
      <c r="L26" s="146"/>
      <c r="M26" s="147" t="s">
        <v>1193</v>
      </c>
      <c r="N26" s="147"/>
      <c r="O26" s="147" t="s">
        <v>69</v>
      </c>
      <c r="P26" s="147"/>
      <c r="Q26" s="148" t="s">
        <v>51</v>
      </c>
      <c r="R26" s="148"/>
      <c r="S26" s="65" t="s">
        <v>611</v>
      </c>
      <c r="T26" s="65" t="s">
        <v>611</v>
      </c>
      <c r="U26" s="65" t="s">
        <v>1224</v>
      </c>
      <c r="V26" s="65">
        <f t="shared" si="0"/>
        <v>97.92</v>
      </c>
      <c r="W26" s="64">
        <f t="shared" si="1"/>
        <v>97.92</v>
      </c>
    </row>
    <row r="27" spans="2:27" ht="56.25" customHeight="1" x14ac:dyDescent="0.2">
      <c r="B27" s="116" t="s">
        <v>1223</v>
      </c>
      <c r="C27" s="117"/>
      <c r="D27" s="117"/>
      <c r="E27" s="117"/>
      <c r="F27" s="117"/>
      <c r="G27" s="117"/>
      <c r="H27" s="117"/>
      <c r="I27" s="117"/>
      <c r="J27" s="117"/>
      <c r="K27" s="117"/>
      <c r="L27" s="117"/>
      <c r="M27" s="118" t="s">
        <v>1193</v>
      </c>
      <c r="N27" s="118"/>
      <c r="O27" s="118" t="s">
        <v>69</v>
      </c>
      <c r="P27" s="118"/>
      <c r="Q27" s="119" t="s">
        <v>51</v>
      </c>
      <c r="R27" s="119"/>
      <c r="S27" s="34" t="s">
        <v>128</v>
      </c>
      <c r="T27" s="34" t="s">
        <v>128</v>
      </c>
      <c r="U27" s="34" t="s">
        <v>1222</v>
      </c>
      <c r="V27" s="34">
        <f t="shared" si="0"/>
        <v>104.29</v>
      </c>
      <c r="W27" s="35">
        <f t="shared" si="1"/>
        <v>104.29</v>
      </c>
    </row>
    <row r="28" spans="2:27" ht="56.25" customHeight="1" x14ac:dyDescent="0.2">
      <c r="B28" s="116" t="s">
        <v>1221</v>
      </c>
      <c r="C28" s="117"/>
      <c r="D28" s="117"/>
      <c r="E28" s="117"/>
      <c r="F28" s="117"/>
      <c r="G28" s="117"/>
      <c r="H28" s="117"/>
      <c r="I28" s="117"/>
      <c r="J28" s="117"/>
      <c r="K28" s="117"/>
      <c r="L28" s="117"/>
      <c r="M28" s="118" t="s">
        <v>1193</v>
      </c>
      <c r="N28" s="118"/>
      <c r="O28" s="118" t="s">
        <v>69</v>
      </c>
      <c r="P28" s="118"/>
      <c r="Q28" s="119" t="s">
        <v>51</v>
      </c>
      <c r="R28" s="119"/>
      <c r="S28" s="34" t="s">
        <v>1220</v>
      </c>
      <c r="T28" s="34" t="s">
        <v>359</v>
      </c>
      <c r="U28" s="34" t="s">
        <v>372</v>
      </c>
      <c r="V28" s="34">
        <f t="shared" si="0"/>
        <v>40</v>
      </c>
      <c r="W28" s="35">
        <f t="shared" si="1"/>
        <v>35.19</v>
      </c>
    </row>
    <row r="29" spans="2:27" ht="56.25" customHeight="1" x14ac:dyDescent="0.2">
      <c r="B29" s="116" t="s">
        <v>1219</v>
      </c>
      <c r="C29" s="117"/>
      <c r="D29" s="117"/>
      <c r="E29" s="117"/>
      <c r="F29" s="117"/>
      <c r="G29" s="117"/>
      <c r="H29" s="117"/>
      <c r="I29" s="117"/>
      <c r="J29" s="117"/>
      <c r="K29" s="117"/>
      <c r="L29" s="117"/>
      <c r="M29" s="118" t="s">
        <v>1193</v>
      </c>
      <c r="N29" s="118"/>
      <c r="O29" s="118" t="s">
        <v>50</v>
      </c>
      <c r="P29" s="118"/>
      <c r="Q29" s="119" t="s">
        <v>51</v>
      </c>
      <c r="R29" s="119"/>
      <c r="S29" s="34" t="s">
        <v>1218</v>
      </c>
      <c r="T29" s="34" t="s">
        <v>359</v>
      </c>
      <c r="U29" s="34" t="s">
        <v>1217</v>
      </c>
      <c r="V29" s="34">
        <f t="shared" si="0"/>
        <v>203.33</v>
      </c>
      <c r="W29" s="35">
        <f t="shared" si="1"/>
        <v>3.21</v>
      </c>
    </row>
    <row r="30" spans="2:27" ht="56.25" customHeight="1" x14ac:dyDescent="0.2">
      <c r="B30" s="116" t="s">
        <v>1216</v>
      </c>
      <c r="C30" s="117"/>
      <c r="D30" s="117"/>
      <c r="E30" s="117"/>
      <c r="F30" s="117"/>
      <c r="G30" s="117"/>
      <c r="H30" s="117"/>
      <c r="I30" s="117"/>
      <c r="J30" s="117"/>
      <c r="K30" s="117"/>
      <c r="L30" s="117"/>
      <c r="M30" s="118" t="s">
        <v>1193</v>
      </c>
      <c r="N30" s="118"/>
      <c r="O30" s="118" t="s">
        <v>50</v>
      </c>
      <c r="P30" s="118"/>
      <c r="Q30" s="119" t="s">
        <v>51</v>
      </c>
      <c r="R30" s="119"/>
      <c r="S30" s="34" t="s">
        <v>1215</v>
      </c>
      <c r="T30" s="34" t="s">
        <v>359</v>
      </c>
      <c r="U30" s="34" t="s">
        <v>271</v>
      </c>
      <c r="V30" s="34">
        <f t="shared" si="0"/>
        <v>60</v>
      </c>
      <c r="W30" s="35">
        <f t="shared" si="1"/>
        <v>0.01</v>
      </c>
    </row>
    <row r="31" spans="2:27" ht="56.25" customHeight="1" x14ac:dyDescent="0.2">
      <c r="B31" s="116" t="s">
        <v>1214</v>
      </c>
      <c r="C31" s="117"/>
      <c r="D31" s="117"/>
      <c r="E31" s="117"/>
      <c r="F31" s="117"/>
      <c r="G31" s="117"/>
      <c r="H31" s="117"/>
      <c r="I31" s="117"/>
      <c r="J31" s="117"/>
      <c r="K31" s="117"/>
      <c r="L31" s="117"/>
      <c r="M31" s="118" t="s">
        <v>1193</v>
      </c>
      <c r="N31" s="118"/>
      <c r="O31" s="118" t="s">
        <v>50</v>
      </c>
      <c r="P31" s="118"/>
      <c r="Q31" s="119" t="s">
        <v>51</v>
      </c>
      <c r="R31" s="119"/>
      <c r="S31" s="34" t="s">
        <v>1213</v>
      </c>
      <c r="T31" s="34" t="s">
        <v>1213</v>
      </c>
      <c r="U31" s="34" t="s">
        <v>1212</v>
      </c>
      <c r="V31" s="34">
        <f t="shared" si="0"/>
        <v>126.65</v>
      </c>
      <c r="W31" s="35">
        <f t="shared" si="1"/>
        <v>126.65</v>
      </c>
    </row>
    <row r="32" spans="2:27" ht="56.25" customHeight="1" x14ac:dyDescent="0.2">
      <c r="B32" s="116" t="s">
        <v>1211</v>
      </c>
      <c r="C32" s="117"/>
      <c r="D32" s="117"/>
      <c r="E32" s="117"/>
      <c r="F32" s="117"/>
      <c r="G32" s="117"/>
      <c r="H32" s="117"/>
      <c r="I32" s="117"/>
      <c r="J32" s="117"/>
      <c r="K32" s="117"/>
      <c r="L32" s="117"/>
      <c r="M32" s="118" t="s">
        <v>1193</v>
      </c>
      <c r="N32" s="118"/>
      <c r="O32" s="118" t="s">
        <v>210</v>
      </c>
      <c r="P32" s="118"/>
      <c r="Q32" s="119" t="s">
        <v>51</v>
      </c>
      <c r="R32" s="119"/>
      <c r="S32" s="34" t="s">
        <v>1210</v>
      </c>
      <c r="T32" s="34" t="s">
        <v>1210</v>
      </c>
      <c r="U32" s="34" t="s">
        <v>1209</v>
      </c>
      <c r="V32" s="34">
        <f t="shared" si="0"/>
        <v>109.74</v>
      </c>
      <c r="W32" s="35">
        <f t="shared" si="1"/>
        <v>109.74</v>
      </c>
    </row>
    <row r="33" spans="2:23" ht="56.25" customHeight="1" x14ac:dyDescent="0.2">
      <c r="B33" s="116" t="s">
        <v>1208</v>
      </c>
      <c r="C33" s="117"/>
      <c r="D33" s="117"/>
      <c r="E33" s="117"/>
      <c r="F33" s="117"/>
      <c r="G33" s="117"/>
      <c r="H33" s="117"/>
      <c r="I33" s="117"/>
      <c r="J33" s="117"/>
      <c r="K33" s="117"/>
      <c r="L33" s="117"/>
      <c r="M33" s="118" t="s">
        <v>1193</v>
      </c>
      <c r="N33" s="118"/>
      <c r="O33" s="118" t="s">
        <v>69</v>
      </c>
      <c r="P33" s="118"/>
      <c r="Q33" s="119" t="s">
        <v>51</v>
      </c>
      <c r="R33" s="119"/>
      <c r="S33" s="34" t="s">
        <v>1207</v>
      </c>
      <c r="T33" s="34" t="s">
        <v>118</v>
      </c>
      <c r="U33" s="34" t="s">
        <v>1206</v>
      </c>
      <c r="V33" s="34">
        <f t="shared" si="0"/>
        <v>78</v>
      </c>
      <c r="W33" s="35">
        <f t="shared" si="1"/>
        <v>0.01</v>
      </c>
    </row>
    <row r="34" spans="2:23" ht="56.25" customHeight="1" x14ac:dyDescent="0.2">
      <c r="B34" s="116" t="s">
        <v>1205</v>
      </c>
      <c r="C34" s="117"/>
      <c r="D34" s="117"/>
      <c r="E34" s="117"/>
      <c r="F34" s="117"/>
      <c r="G34" s="117"/>
      <c r="H34" s="117"/>
      <c r="I34" s="117"/>
      <c r="J34" s="117"/>
      <c r="K34" s="117"/>
      <c r="L34" s="117"/>
      <c r="M34" s="118" t="s">
        <v>1193</v>
      </c>
      <c r="N34" s="118"/>
      <c r="O34" s="118" t="s">
        <v>69</v>
      </c>
      <c r="P34" s="118"/>
      <c r="Q34" s="119" t="s">
        <v>51</v>
      </c>
      <c r="R34" s="119"/>
      <c r="S34" s="34" t="s">
        <v>1204</v>
      </c>
      <c r="T34" s="34" t="s">
        <v>118</v>
      </c>
      <c r="U34" s="34" t="s">
        <v>1203</v>
      </c>
      <c r="V34" s="34">
        <f t="shared" si="0"/>
        <v>79.7</v>
      </c>
      <c r="W34" s="35">
        <f t="shared" si="1"/>
        <v>0.01</v>
      </c>
    </row>
    <row r="35" spans="2:23" ht="56.25" customHeight="1" x14ac:dyDescent="0.2">
      <c r="B35" s="116" t="s">
        <v>1202</v>
      </c>
      <c r="C35" s="117"/>
      <c r="D35" s="117"/>
      <c r="E35" s="117"/>
      <c r="F35" s="117"/>
      <c r="G35" s="117"/>
      <c r="H35" s="117"/>
      <c r="I35" s="117"/>
      <c r="J35" s="117"/>
      <c r="K35" s="117"/>
      <c r="L35" s="117"/>
      <c r="M35" s="118" t="s">
        <v>1193</v>
      </c>
      <c r="N35" s="118"/>
      <c r="O35" s="118" t="s">
        <v>1192</v>
      </c>
      <c r="P35" s="118"/>
      <c r="Q35" s="119" t="s">
        <v>51</v>
      </c>
      <c r="R35" s="119"/>
      <c r="S35" s="34" t="s">
        <v>1201</v>
      </c>
      <c r="T35" s="34" t="s">
        <v>118</v>
      </c>
      <c r="U35" s="34" t="s">
        <v>705</v>
      </c>
      <c r="V35" s="34">
        <f t="shared" si="0"/>
        <v>75</v>
      </c>
      <c r="W35" s="35">
        <f t="shared" si="1"/>
        <v>0.01</v>
      </c>
    </row>
    <row r="36" spans="2:23" ht="56.25" customHeight="1" x14ac:dyDescent="0.2">
      <c r="B36" s="116" t="s">
        <v>1200</v>
      </c>
      <c r="C36" s="117"/>
      <c r="D36" s="117"/>
      <c r="E36" s="117"/>
      <c r="F36" s="117"/>
      <c r="G36" s="117"/>
      <c r="H36" s="117"/>
      <c r="I36" s="117"/>
      <c r="J36" s="117"/>
      <c r="K36" s="117"/>
      <c r="L36" s="117"/>
      <c r="M36" s="118" t="s">
        <v>1193</v>
      </c>
      <c r="N36" s="118"/>
      <c r="O36" s="118" t="s">
        <v>1199</v>
      </c>
      <c r="P36" s="118"/>
      <c r="Q36" s="119" t="s">
        <v>51</v>
      </c>
      <c r="R36" s="119"/>
      <c r="S36" s="34" t="s">
        <v>1198</v>
      </c>
      <c r="T36" s="34" t="s">
        <v>118</v>
      </c>
      <c r="U36" s="34" t="s">
        <v>1197</v>
      </c>
      <c r="V36" s="34">
        <f t="shared" si="0"/>
        <v>107.5</v>
      </c>
      <c r="W36" s="35">
        <f t="shared" si="1"/>
        <v>0.03</v>
      </c>
    </row>
    <row r="37" spans="2:23" ht="56.25" customHeight="1" thickBot="1" x14ac:dyDescent="0.25">
      <c r="B37" s="145" t="s">
        <v>1196</v>
      </c>
      <c r="C37" s="146"/>
      <c r="D37" s="146"/>
      <c r="E37" s="146"/>
      <c r="F37" s="146"/>
      <c r="G37" s="146"/>
      <c r="H37" s="146"/>
      <c r="I37" s="146"/>
      <c r="J37" s="146"/>
      <c r="K37" s="146"/>
      <c r="L37" s="146"/>
      <c r="M37" s="147" t="s">
        <v>1193</v>
      </c>
      <c r="N37" s="147"/>
      <c r="O37" s="147" t="s">
        <v>1192</v>
      </c>
      <c r="P37" s="147"/>
      <c r="Q37" s="148" t="s">
        <v>51</v>
      </c>
      <c r="R37" s="148"/>
      <c r="S37" s="65" t="s">
        <v>1195</v>
      </c>
      <c r="T37" s="65" t="s">
        <v>118</v>
      </c>
      <c r="U37" s="65" t="s">
        <v>960</v>
      </c>
      <c r="V37" s="65">
        <f t="shared" si="0"/>
        <v>82</v>
      </c>
      <c r="W37" s="64">
        <f t="shared" si="1"/>
        <v>0.02</v>
      </c>
    </row>
    <row r="38" spans="2:23" ht="56.25" customHeight="1" x14ac:dyDescent="0.2">
      <c r="B38" s="116" t="s">
        <v>1194</v>
      </c>
      <c r="C38" s="117"/>
      <c r="D38" s="117"/>
      <c r="E38" s="117"/>
      <c r="F38" s="117"/>
      <c r="G38" s="117"/>
      <c r="H38" s="117"/>
      <c r="I38" s="117"/>
      <c r="J38" s="117"/>
      <c r="K38" s="117"/>
      <c r="L38" s="117"/>
      <c r="M38" s="118" t="s">
        <v>1193</v>
      </c>
      <c r="N38" s="118"/>
      <c r="O38" s="118" t="s">
        <v>1192</v>
      </c>
      <c r="P38" s="118"/>
      <c r="Q38" s="119" t="s">
        <v>60</v>
      </c>
      <c r="R38" s="119"/>
      <c r="S38" s="34" t="s">
        <v>1191</v>
      </c>
      <c r="T38" s="34" t="s">
        <v>1190</v>
      </c>
      <c r="U38" s="34" t="s">
        <v>62</v>
      </c>
      <c r="V38" s="34">
        <f t="shared" si="0"/>
        <v>0</v>
      </c>
      <c r="W38" s="35">
        <f t="shared" si="1"/>
        <v>0</v>
      </c>
    </row>
    <row r="39" spans="2:23" ht="56.25" customHeight="1" x14ac:dyDescent="0.2">
      <c r="B39" s="116" t="s">
        <v>1189</v>
      </c>
      <c r="C39" s="117"/>
      <c r="D39" s="117"/>
      <c r="E39" s="117"/>
      <c r="F39" s="117"/>
      <c r="G39" s="117"/>
      <c r="H39" s="117"/>
      <c r="I39" s="117"/>
      <c r="J39" s="117"/>
      <c r="K39" s="117"/>
      <c r="L39" s="117"/>
      <c r="M39" s="118" t="s">
        <v>1186</v>
      </c>
      <c r="N39" s="118"/>
      <c r="O39" s="118" t="s">
        <v>343</v>
      </c>
      <c r="P39" s="118"/>
      <c r="Q39" s="119" t="s">
        <v>60</v>
      </c>
      <c r="R39" s="119"/>
      <c r="S39" s="34" t="s">
        <v>1188</v>
      </c>
      <c r="T39" s="34" t="s">
        <v>1188</v>
      </c>
      <c r="U39" s="34" t="s">
        <v>1188</v>
      </c>
      <c r="V39" s="34">
        <f t="shared" si="0"/>
        <v>100</v>
      </c>
      <c r="W39" s="35">
        <f t="shared" si="1"/>
        <v>100</v>
      </c>
    </row>
    <row r="40" spans="2:23" ht="56.25" customHeight="1" x14ac:dyDescent="0.2">
      <c r="B40" s="116" t="s">
        <v>1187</v>
      </c>
      <c r="C40" s="117"/>
      <c r="D40" s="117"/>
      <c r="E40" s="117"/>
      <c r="F40" s="117"/>
      <c r="G40" s="117"/>
      <c r="H40" s="117"/>
      <c r="I40" s="117"/>
      <c r="J40" s="117"/>
      <c r="K40" s="117"/>
      <c r="L40" s="117"/>
      <c r="M40" s="118" t="s">
        <v>1186</v>
      </c>
      <c r="N40" s="118"/>
      <c r="O40" s="118" t="s">
        <v>117</v>
      </c>
      <c r="P40" s="118"/>
      <c r="Q40" s="119" t="s">
        <v>51</v>
      </c>
      <c r="R40" s="119"/>
      <c r="S40" s="34" t="s">
        <v>124</v>
      </c>
      <c r="T40" s="34" t="s">
        <v>124</v>
      </c>
      <c r="U40" s="34" t="s">
        <v>1185</v>
      </c>
      <c r="V40" s="34">
        <f t="shared" si="0"/>
        <v>111.8</v>
      </c>
      <c r="W40" s="35">
        <f t="shared" si="1"/>
        <v>111.8</v>
      </c>
    </row>
    <row r="41" spans="2:23" ht="56.25" customHeight="1" x14ac:dyDescent="0.2">
      <c r="B41" s="116" t="s">
        <v>1184</v>
      </c>
      <c r="C41" s="117"/>
      <c r="D41" s="117"/>
      <c r="E41" s="117"/>
      <c r="F41" s="117"/>
      <c r="G41" s="117"/>
      <c r="H41" s="117"/>
      <c r="I41" s="117"/>
      <c r="J41" s="117"/>
      <c r="K41" s="117"/>
      <c r="L41" s="117"/>
      <c r="M41" s="118" t="s">
        <v>870</v>
      </c>
      <c r="N41" s="118"/>
      <c r="O41" s="118" t="s">
        <v>50</v>
      </c>
      <c r="P41" s="118"/>
      <c r="Q41" s="119" t="s">
        <v>51</v>
      </c>
      <c r="R41" s="119"/>
      <c r="S41" s="34" t="s">
        <v>118</v>
      </c>
      <c r="T41" s="34" t="s">
        <v>118</v>
      </c>
      <c r="U41" s="34" t="s">
        <v>118</v>
      </c>
      <c r="V41" s="34">
        <f t="shared" si="0"/>
        <v>100</v>
      </c>
      <c r="W41" s="35">
        <f t="shared" si="1"/>
        <v>100</v>
      </c>
    </row>
    <row r="42" spans="2:23" ht="56.25" customHeight="1" x14ac:dyDescent="0.2">
      <c r="B42" s="116" t="s">
        <v>1183</v>
      </c>
      <c r="C42" s="117"/>
      <c r="D42" s="117"/>
      <c r="E42" s="117"/>
      <c r="F42" s="117"/>
      <c r="G42" s="117"/>
      <c r="H42" s="117"/>
      <c r="I42" s="117"/>
      <c r="J42" s="117"/>
      <c r="K42" s="117"/>
      <c r="L42" s="117"/>
      <c r="M42" s="118" t="s">
        <v>870</v>
      </c>
      <c r="N42" s="118"/>
      <c r="O42" s="118" t="s">
        <v>1182</v>
      </c>
      <c r="P42" s="118"/>
      <c r="Q42" s="119" t="s">
        <v>60</v>
      </c>
      <c r="R42" s="119"/>
      <c r="S42" s="34" t="s">
        <v>1181</v>
      </c>
      <c r="T42" s="34" t="s">
        <v>1181</v>
      </c>
      <c r="U42" s="34" t="s">
        <v>118</v>
      </c>
      <c r="V42" s="34">
        <f t="shared" si="0"/>
        <v>66.67</v>
      </c>
      <c r="W42" s="35">
        <f t="shared" si="1"/>
        <v>66.67</v>
      </c>
    </row>
    <row r="43" spans="2:23" ht="56.25" customHeight="1" x14ac:dyDescent="0.2">
      <c r="B43" s="116" t="s">
        <v>1180</v>
      </c>
      <c r="C43" s="117"/>
      <c r="D43" s="117"/>
      <c r="E43" s="117"/>
      <c r="F43" s="117"/>
      <c r="G43" s="117"/>
      <c r="H43" s="117"/>
      <c r="I43" s="117"/>
      <c r="J43" s="117"/>
      <c r="K43" s="117"/>
      <c r="L43" s="117"/>
      <c r="M43" s="118" t="s">
        <v>870</v>
      </c>
      <c r="N43" s="118"/>
      <c r="O43" s="118" t="s">
        <v>1179</v>
      </c>
      <c r="P43" s="118"/>
      <c r="Q43" s="119" t="s">
        <v>60</v>
      </c>
      <c r="R43" s="119"/>
      <c r="S43" s="34" t="s">
        <v>1178</v>
      </c>
      <c r="T43" s="34" t="s">
        <v>1178</v>
      </c>
      <c r="U43" s="34" t="s">
        <v>1177</v>
      </c>
      <c r="V43" s="34">
        <f t="shared" si="0"/>
        <v>107.05</v>
      </c>
      <c r="W43" s="35">
        <f t="shared" si="1"/>
        <v>107.05</v>
      </c>
    </row>
    <row r="44" spans="2:23" ht="56.25" customHeight="1" x14ac:dyDescent="0.2">
      <c r="B44" s="116" t="s">
        <v>1176</v>
      </c>
      <c r="C44" s="117"/>
      <c r="D44" s="117"/>
      <c r="E44" s="117"/>
      <c r="F44" s="117"/>
      <c r="G44" s="117"/>
      <c r="H44" s="117"/>
      <c r="I44" s="117"/>
      <c r="J44" s="117"/>
      <c r="K44" s="117"/>
      <c r="L44" s="117"/>
      <c r="M44" s="118" t="s">
        <v>870</v>
      </c>
      <c r="N44" s="118"/>
      <c r="O44" s="118" t="s">
        <v>50</v>
      </c>
      <c r="P44" s="118"/>
      <c r="Q44" s="119" t="s">
        <v>51</v>
      </c>
      <c r="R44" s="119"/>
      <c r="S44" s="34" t="s">
        <v>1173</v>
      </c>
      <c r="T44" s="34" t="s">
        <v>959</v>
      </c>
      <c r="U44" s="34" t="s">
        <v>1175</v>
      </c>
      <c r="V44" s="34">
        <f t="shared" si="0"/>
        <v>307.41000000000003</v>
      </c>
      <c r="W44" s="35">
        <f t="shared" si="1"/>
        <v>82.72</v>
      </c>
    </row>
    <row r="45" spans="2:23" ht="56.25" customHeight="1" x14ac:dyDescent="0.2">
      <c r="B45" s="116" t="s">
        <v>1174</v>
      </c>
      <c r="C45" s="117"/>
      <c r="D45" s="117"/>
      <c r="E45" s="117"/>
      <c r="F45" s="117"/>
      <c r="G45" s="117"/>
      <c r="H45" s="117"/>
      <c r="I45" s="117"/>
      <c r="J45" s="117"/>
      <c r="K45" s="117"/>
      <c r="L45" s="117"/>
      <c r="M45" s="118" t="s">
        <v>870</v>
      </c>
      <c r="N45" s="118"/>
      <c r="O45" s="118" t="s">
        <v>50</v>
      </c>
      <c r="P45" s="118"/>
      <c r="Q45" s="119" t="s">
        <v>60</v>
      </c>
      <c r="R45" s="119"/>
      <c r="S45" s="34" t="s">
        <v>1173</v>
      </c>
      <c r="T45" s="34" t="s">
        <v>1173</v>
      </c>
      <c r="U45" s="34" t="s">
        <v>1172</v>
      </c>
      <c r="V45" s="34">
        <f t="shared" si="0"/>
        <v>155.15</v>
      </c>
      <c r="W45" s="35">
        <f t="shared" si="1"/>
        <v>155.15</v>
      </c>
    </row>
    <row r="46" spans="2:23" ht="56.25" customHeight="1" x14ac:dyDescent="0.2">
      <c r="B46" s="116" t="s">
        <v>1171</v>
      </c>
      <c r="C46" s="117"/>
      <c r="D46" s="117"/>
      <c r="E46" s="117"/>
      <c r="F46" s="117"/>
      <c r="G46" s="117"/>
      <c r="H46" s="117"/>
      <c r="I46" s="117"/>
      <c r="J46" s="117"/>
      <c r="K46" s="117"/>
      <c r="L46" s="117"/>
      <c r="M46" s="118" t="s">
        <v>870</v>
      </c>
      <c r="N46" s="118"/>
      <c r="O46" s="118" t="s">
        <v>50</v>
      </c>
      <c r="P46" s="118"/>
      <c r="Q46" s="119" t="s">
        <v>51</v>
      </c>
      <c r="R46" s="119"/>
      <c r="S46" s="34" t="s">
        <v>1170</v>
      </c>
      <c r="T46" s="34" t="s">
        <v>1169</v>
      </c>
      <c r="U46" s="34" t="s">
        <v>1168</v>
      </c>
      <c r="V46" s="34">
        <f t="shared" si="0"/>
        <v>132.22</v>
      </c>
      <c r="W46" s="35">
        <f t="shared" si="1"/>
        <v>143.08000000000001</v>
      </c>
    </row>
    <row r="47" spans="2:23" ht="56.25" customHeight="1" x14ac:dyDescent="0.2">
      <c r="B47" s="116" t="s">
        <v>1167</v>
      </c>
      <c r="C47" s="117"/>
      <c r="D47" s="117"/>
      <c r="E47" s="117"/>
      <c r="F47" s="117"/>
      <c r="G47" s="117"/>
      <c r="H47" s="117"/>
      <c r="I47" s="117"/>
      <c r="J47" s="117"/>
      <c r="K47" s="117"/>
      <c r="L47" s="117"/>
      <c r="M47" s="118" t="s">
        <v>870</v>
      </c>
      <c r="N47" s="118"/>
      <c r="O47" s="118" t="s">
        <v>50</v>
      </c>
      <c r="P47" s="118"/>
      <c r="Q47" s="119" t="s">
        <v>51</v>
      </c>
      <c r="R47" s="119"/>
      <c r="S47" s="34" t="s">
        <v>1166</v>
      </c>
      <c r="T47" s="34" t="s">
        <v>666</v>
      </c>
      <c r="U47" s="34" t="s">
        <v>1165</v>
      </c>
      <c r="V47" s="34">
        <f t="shared" si="0"/>
        <v>76.5</v>
      </c>
      <c r="W47" s="35">
        <f t="shared" si="1"/>
        <v>79.97</v>
      </c>
    </row>
    <row r="48" spans="2:23" ht="56.25" customHeight="1" x14ac:dyDescent="0.2">
      <c r="B48" s="116" t="s">
        <v>1164</v>
      </c>
      <c r="C48" s="117"/>
      <c r="D48" s="117"/>
      <c r="E48" s="117"/>
      <c r="F48" s="117"/>
      <c r="G48" s="117"/>
      <c r="H48" s="117"/>
      <c r="I48" s="117"/>
      <c r="J48" s="117"/>
      <c r="K48" s="117"/>
      <c r="L48" s="117"/>
      <c r="M48" s="118" t="s">
        <v>870</v>
      </c>
      <c r="N48" s="118"/>
      <c r="O48" s="118" t="s">
        <v>198</v>
      </c>
      <c r="P48" s="118"/>
      <c r="Q48" s="119" t="s">
        <v>51</v>
      </c>
      <c r="R48" s="119"/>
      <c r="S48" s="34" t="s">
        <v>1163</v>
      </c>
      <c r="T48" s="34" t="s">
        <v>1162</v>
      </c>
      <c r="U48" s="34" t="s">
        <v>1161</v>
      </c>
      <c r="V48" s="34">
        <f t="shared" si="0"/>
        <v>120.55</v>
      </c>
      <c r="W48" s="35">
        <f t="shared" si="1"/>
        <v>29.53</v>
      </c>
    </row>
    <row r="49" spans="2:25" ht="56.25" customHeight="1" thickBot="1" x14ac:dyDescent="0.25">
      <c r="B49" s="145" t="s">
        <v>1160</v>
      </c>
      <c r="C49" s="146"/>
      <c r="D49" s="146"/>
      <c r="E49" s="146"/>
      <c r="F49" s="146"/>
      <c r="G49" s="146"/>
      <c r="H49" s="146"/>
      <c r="I49" s="146"/>
      <c r="J49" s="146"/>
      <c r="K49" s="146"/>
      <c r="L49" s="146"/>
      <c r="M49" s="147" t="s">
        <v>1097</v>
      </c>
      <c r="N49" s="147"/>
      <c r="O49" s="147" t="s">
        <v>1159</v>
      </c>
      <c r="P49" s="147"/>
      <c r="Q49" s="148" t="s">
        <v>51</v>
      </c>
      <c r="R49" s="148"/>
      <c r="S49" s="65" t="s">
        <v>1158</v>
      </c>
      <c r="T49" s="65" t="s">
        <v>1157</v>
      </c>
      <c r="U49" s="65" t="s">
        <v>1156</v>
      </c>
      <c r="V49" s="65">
        <f t="shared" si="0"/>
        <v>90.77</v>
      </c>
      <c r="W49" s="64">
        <f t="shared" si="1"/>
        <v>22.69</v>
      </c>
    </row>
    <row r="50" spans="2:25" ht="56.25" customHeight="1" thickBot="1" x14ac:dyDescent="0.25">
      <c r="B50" s="116" t="s">
        <v>1155</v>
      </c>
      <c r="C50" s="117"/>
      <c r="D50" s="117"/>
      <c r="E50" s="117"/>
      <c r="F50" s="117"/>
      <c r="G50" s="117"/>
      <c r="H50" s="117"/>
      <c r="I50" s="117"/>
      <c r="J50" s="117"/>
      <c r="K50" s="117"/>
      <c r="L50" s="117"/>
      <c r="M50" s="118" t="s">
        <v>867</v>
      </c>
      <c r="N50" s="118"/>
      <c r="O50" s="118" t="s">
        <v>69</v>
      </c>
      <c r="P50" s="118"/>
      <c r="Q50" s="119" t="s">
        <v>51</v>
      </c>
      <c r="R50" s="119"/>
      <c r="S50" s="34" t="s">
        <v>1034</v>
      </c>
      <c r="T50" s="34" t="s">
        <v>1033</v>
      </c>
      <c r="U50" s="34" t="s">
        <v>1032</v>
      </c>
      <c r="V50" s="34">
        <f t="shared" si="0"/>
        <v>102.47</v>
      </c>
      <c r="W50" s="35">
        <f t="shared" si="1"/>
        <v>100.22</v>
      </c>
    </row>
    <row r="51" spans="2:25" ht="21.75" customHeight="1" thickTop="1" thickBot="1" x14ac:dyDescent="0.25">
      <c r="B51" s="11" t="s">
        <v>64</v>
      </c>
      <c r="C51" s="12"/>
      <c r="D51" s="12"/>
      <c r="E51" s="12"/>
      <c r="F51" s="12"/>
      <c r="G51" s="12"/>
      <c r="H51" s="13"/>
      <c r="I51" s="13"/>
      <c r="J51" s="13"/>
      <c r="K51" s="13"/>
      <c r="L51" s="13"/>
      <c r="M51" s="13"/>
      <c r="N51" s="13"/>
      <c r="O51" s="13"/>
      <c r="P51" s="13"/>
      <c r="Q51" s="13"/>
      <c r="R51" s="13"/>
      <c r="S51" s="13"/>
      <c r="T51" s="13"/>
      <c r="U51" s="13"/>
      <c r="V51" s="13"/>
      <c r="W51" s="14"/>
      <c r="X51" s="36"/>
    </row>
    <row r="52" spans="2:25" ht="29.25" customHeight="1" thickTop="1" thickBot="1" x14ac:dyDescent="0.25">
      <c r="B52" s="129" t="s">
        <v>65</v>
      </c>
      <c r="C52" s="130"/>
      <c r="D52" s="130"/>
      <c r="E52" s="130"/>
      <c r="F52" s="130"/>
      <c r="G52" s="130"/>
      <c r="H52" s="130"/>
      <c r="I52" s="130"/>
      <c r="J52" s="130"/>
      <c r="K52" s="130"/>
      <c r="L52" s="130"/>
      <c r="M52" s="130"/>
      <c r="N52" s="130"/>
      <c r="O52" s="130"/>
      <c r="P52" s="130"/>
      <c r="Q52" s="131"/>
      <c r="R52" s="37" t="s">
        <v>38</v>
      </c>
      <c r="S52" s="103" t="s">
        <v>39</v>
      </c>
      <c r="T52" s="103"/>
      <c r="U52" s="54" t="s">
        <v>66</v>
      </c>
      <c r="V52" s="102" t="s">
        <v>67</v>
      </c>
      <c r="W52" s="104"/>
    </row>
    <row r="53" spans="2:25" ht="30.75" customHeight="1" thickBot="1" x14ac:dyDescent="0.25">
      <c r="B53" s="132"/>
      <c r="C53" s="133"/>
      <c r="D53" s="133"/>
      <c r="E53" s="133"/>
      <c r="F53" s="133"/>
      <c r="G53" s="133"/>
      <c r="H53" s="133"/>
      <c r="I53" s="133"/>
      <c r="J53" s="133"/>
      <c r="K53" s="133"/>
      <c r="L53" s="133"/>
      <c r="M53" s="133"/>
      <c r="N53" s="133"/>
      <c r="O53" s="133"/>
      <c r="P53" s="133"/>
      <c r="Q53" s="134"/>
      <c r="R53" s="55" t="s">
        <v>68</v>
      </c>
      <c r="S53" s="55" t="s">
        <v>68</v>
      </c>
      <c r="T53" s="55" t="s">
        <v>69</v>
      </c>
      <c r="U53" s="55" t="s">
        <v>68</v>
      </c>
      <c r="V53" s="55" t="s">
        <v>70</v>
      </c>
      <c r="W53" s="32" t="s">
        <v>60</v>
      </c>
      <c r="Y53" s="36"/>
    </row>
    <row r="54" spans="2:25" ht="23.25" customHeight="1" thickBot="1" x14ac:dyDescent="0.25">
      <c r="B54" s="135" t="s">
        <v>71</v>
      </c>
      <c r="C54" s="136"/>
      <c r="D54" s="136"/>
      <c r="E54" s="56" t="s">
        <v>1153</v>
      </c>
      <c r="F54" s="56"/>
      <c r="G54" s="56"/>
      <c r="H54" s="41"/>
      <c r="I54" s="41"/>
      <c r="J54" s="41"/>
      <c r="K54" s="41"/>
      <c r="L54" s="41"/>
      <c r="M54" s="41"/>
      <c r="N54" s="41"/>
      <c r="O54" s="41"/>
      <c r="P54" s="42"/>
      <c r="Q54" s="42"/>
      <c r="R54" s="43" t="s">
        <v>1154</v>
      </c>
      <c r="S54" s="44" t="s">
        <v>12</v>
      </c>
      <c r="T54" s="42"/>
      <c r="U54" s="44" t="s">
        <v>1150</v>
      </c>
      <c r="V54" s="42"/>
      <c r="W54" s="45">
        <f t="shared" ref="W54:W63" si="2">+IF(ISERR(U54/R54*100),"N/A",ROUND(U54/R54*100,2))</f>
        <v>74.88</v>
      </c>
    </row>
    <row r="55" spans="2:25" ht="26.25" customHeight="1" x14ac:dyDescent="0.2">
      <c r="B55" s="137" t="s">
        <v>75</v>
      </c>
      <c r="C55" s="138"/>
      <c r="D55" s="138"/>
      <c r="E55" s="57" t="s">
        <v>1153</v>
      </c>
      <c r="F55" s="57"/>
      <c r="G55" s="57"/>
      <c r="H55" s="47"/>
      <c r="I55" s="47"/>
      <c r="J55" s="47"/>
      <c r="K55" s="47"/>
      <c r="L55" s="47"/>
      <c r="M55" s="47"/>
      <c r="N55" s="47"/>
      <c r="O55" s="47"/>
      <c r="P55" s="48"/>
      <c r="Q55" s="48"/>
      <c r="R55" s="49" t="s">
        <v>1152</v>
      </c>
      <c r="S55" s="50" t="s">
        <v>1151</v>
      </c>
      <c r="T55" s="51">
        <f>+IF(ISERR(S55/R55*100),"N/A",ROUND(S55/R55*100,2))</f>
        <v>100</v>
      </c>
      <c r="U55" s="50" t="s">
        <v>1150</v>
      </c>
      <c r="V55" s="51">
        <f>+IF(ISERR(U55/S55*100),"N/A",ROUND(U55/S55*100,2))</f>
        <v>80.75</v>
      </c>
      <c r="W55" s="52">
        <f t="shared" si="2"/>
        <v>80.75</v>
      </c>
    </row>
    <row r="56" spans="2:25" ht="23.25" customHeight="1" thickBot="1" x14ac:dyDescent="0.25">
      <c r="B56" s="135" t="s">
        <v>71</v>
      </c>
      <c r="C56" s="136"/>
      <c r="D56" s="136"/>
      <c r="E56" s="56" t="s">
        <v>1148</v>
      </c>
      <c r="F56" s="56"/>
      <c r="G56" s="56"/>
      <c r="H56" s="41"/>
      <c r="I56" s="41"/>
      <c r="J56" s="41"/>
      <c r="K56" s="41"/>
      <c r="L56" s="41"/>
      <c r="M56" s="41"/>
      <c r="N56" s="41"/>
      <c r="O56" s="41"/>
      <c r="P56" s="42"/>
      <c r="Q56" s="42"/>
      <c r="R56" s="43" t="s">
        <v>1149</v>
      </c>
      <c r="S56" s="44" t="s">
        <v>12</v>
      </c>
      <c r="T56" s="42"/>
      <c r="U56" s="44" t="s">
        <v>1147</v>
      </c>
      <c r="V56" s="42"/>
      <c r="W56" s="45">
        <f t="shared" si="2"/>
        <v>114.95</v>
      </c>
    </row>
    <row r="57" spans="2:25" ht="26.25" customHeight="1" x14ac:dyDescent="0.2">
      <c r="B57" s="137" t="s">
        <v>75</v>
      </c>
      <c r="C57" s="138"/>
      <c r="D57" s="138"/>
      <c r="E57" s="57" t="s">
        <v>1148</v>
      </c>
      <c r="F57" s="57"/>
      <c r="G57" s="57"/>
      <c r="H57" s="47"/>
      <c r="I57" s="47"/>
      <c r="J57" s="47"/>
      <c r="K57" s="47"/>
      <c r="L57" s="47"/>
      <c r="M57" s="47"/>
      <c r="N57" s="47"/>
      <c r="O57" s="47"/>
      <c r="P57" s="48"/>
      <c r="Q57" s="48"/>
      <c r="R57" s="49" t="s">
        <v>1147</v>
      </c>
      <c r="S57" s="50" t="s">
        <v>1147</v>
      </c>
      <c r="T57" s="51">
        <f>+IF(ISERR(S57/R57*100),"N/A",ROUND(S57/R57*100,2))</f>
        <v>100</v>
      </c>
      <c r="U57" s="50" t="s">
        <v>1147</v>
      </c>
      <c r="V57" s="51">
        <f>+IF(ISERR(U57/S57*100),"N/A",ROUND(U57/S57*100,2))</f>
        <v>100</v>
      </c>
      <c r="W57" s="52">
        <f t="shared" si="2"/>
        <v>100</v>
      </c>
    </row>
    <row r="58" spans="2:25" ht="23.25" customHeight="1" thickBot="1" x14ac:dyDescent="0.25">
      <c r="B58" s="135" t="s">
        <v>71</v>
      </c>
      <c r="C58" s="136"/>
      <c r="D58" s="136"/>
      <c r="E58" s="56" t="s">
        <v>862</v>
      </c>
      <c r="F58" s="56"/>
      <c r="G58" s="56"/>
      <c r="H58" s="41"/>
      <c r="I58" s="41"/>
      <c r="J58" s="41"/>
      <c r="K58" s="41"/>
      <c r="L58" s="41"/>
      <c r="M58" s="41"/>
      <c r="N58" s="41"/>
      <c r="O58" s="41"/>
      <c r="P58" s="42"/>
      <c r="Q58" s="42"/>
      <c r="R58" s="43" t="s">
        <v>1146</v>
      </c>
      <c r="S58" s="44" t="s">
        <v>12</v>
      </c>
      <c r="T58" s="42"/>
      <c r="U58" s="44" t="s">
        <v>1144</v>
      </c>
      <c r="V58" s="42"/>
      <c r="W58" s="45">
        <f t="shared" si="2"/>
        <v>89.23</v>
      </c>
    </row>
    <row r="59" spans="2:25" ht="26.25" customHeight="1" x14ac:dyDescent="0.2">
      <c r="B59" s="137" t="s">
        <v>75</v>
      </c>
      <c r="C59" s="138"/>
      <c r="D59" s="138"/>
      <c r="E59" s="57" t="s">
        <v>862</v>
      </c>
      <c r="F59" s="57"/>
      <c r="G59" s="57"/>
      <c r="H59" s="47"/>
      <c r="I59" s="47"/>
      <c r="J59" s="47"/>
      <c r="K59" s="47"/>
      <c r="L59" s="47"/>
      <c r="M59" s="47"/>
      <c r="N59" s="47"/>
      <c r="O59" s="47"/>
      <c r="P59" s="48"/>
      <c r="Q59" s="48"/>
      <c r="R59" s="49" t="s">
        <v>1145</v>
      </c>
      <c r="S59" s="50" t="s">
        <v>1145</v>
      </c>
      <c r="T59" s="51">
        <f>+IF(ISERR(S59/R59*100),"N/A",ROUND(S59/R59*100,2))</f>
        <v>100</v>
      </c>
      <c r="U59" s="50" t="s">
        <v>1144</v>
      </c>
      <c r="V59" s="51">
        <f>+IF(ISERR(U59/S59*100),"N/A",ROUND(U59/S59*100,2))</f>
        <v>89.48</v>
      </c>
      <c r="W59" s="52">
        <f t="shared" si="2"/>
        <v>89.48</v>
      </c>
    </row>
    <row r="60" spans="2:25" ht="23.25" customHeight="1" thickBot="1" x14ac:dyDescent="0.25">
      <c r="B60" s="135" t="s">
        <v>71</v>
      </c>
      <c r="C60" s="136"/>
      <c r="D60" s="136"/>
      <c r="E60" s="56" t="s">
        <v>1083</v>
      </c>
      <c r="F60" s="56"/>
      <c r="G60" s="56"/>
      <c r="H60" s="41"/>
      <c r="I60" s="41"/>
      <c r="J60" s="41"/>
      <c r="K60" s="41"/>
      <c r="L60" s="41"/>
      <c r="M60" s="41"/>
      <c r="N60" s="41"/>
      <c r="O60" s="41"/>
      <c r="P60" s="42"/>
      <c r="Q60" s="42"/>
      <c r="R60" s="43" t="s">
        <v>889</v>
      </c>
      <c r="S60" s="44" t="s">
        <v>12</v>
      </c>
      <c r="T60" s="42"/>
      <c r="U60" s="44" t="s">
        <v>61</v>
      </c>
      <c r="V60" s="42"/>
      <c r="W60" s="45">
        <f t="shared" si="2"/>
        <v>100</v>
      </c>
    </row>
    <row r="61" spans="2:25" ht="26.25" customHeight="1" x14ac:dyDescent="0.2">
      <c r="B61" s="137" t="s">
        <v>75</v>
      </c>
      <c r="C61" s="138"/>
      <c r="D61" s="138"/>
      <c r="E61" s="57" t="s">
        <v>1083</v>
      </c>
      <c r="F61" s="57"/>
      <c r="G61" s="57"/>
      <c r="H61" s="47"/>
      <c r="I61" s="47"/>
      <c r="J61" s="47"/>
      <c r="K61" s="47"/>
      <c r="L61" s="47"/>
      <c r="M61" s="47"/>
      <c r="N61" s="47"/>
      <c r="O61" s="47"/>
      <c r="P61" s="48"/>
      <c r="Q61" s="48"/>
      <c r="R61" s="49" t="s">
        <v>889</v>
      </c>
      <c r="S61" s="50" t="s">
        <v>61</v>
      </c>
      <c r="T61" s="51">
        <f>+IF(ISERR(S61/R61*100),"N/A",ROUND(S61/R61*100,2))</f>
        <v>100</v>
      </c>
      <c r="U61" s="50" t="s">
        <v>61</v>
      </c>
      <c r="V61" s="51">
        <f>+IF(ISERR(U61/S61*100),"N/A",ROUND(U61/S61*100,2))</f>
        <v>100</v>
      </c>
      <c r="W61" s="52">
        <f t="shared" si="2"/>
        <v>100</v>
      </c>
    </row>
    <row r="62" spans="2:25" ht="23.25" customHeight="1" thickBot="1" x14ac:dyDescent="0.25">
      <c r="B62" s="135" t="s">
        <v>71</v>
      </c>
      <c r="C62" s="136"/>
      <c r="D62" s="136"/>
      <c r="E62" s="56" t="s">
        <v>857</v>
      </c>
      <c r="F62" s="56"/>
      <c r="G62" s="56"/>
      <c r="H62" s="41"/>
      <c r="I62" s="41"/>
      <c r="J62" s="41"/>
      <c r="K62" s="41"/>
      <c r="L62" s="41"/>
      <c r="M62" s="41"/>
      <c r="N62" s="41"/>
      <c r="O62" s="41"/>
      <c r="P62" s="42"/>
      <c r="Q62" s="42"/>
      <c r="R62" s="43" t="s">
        <v>1143</v>
      </c>
      <c r="S62" s="44" t="s">
        <v>12</v>
      </c>
      <c r="T62" s="42"/>
      <c r="U62" s="44" t="s">
        <v>1143</v>
      </c>
      <c r="V62" s="42"/>
      <c r="W62" s="45">
        <f t="shared" si="2"/>
        <v>100</v>
      </c>
    </row>
    <row r="63" spans="2:25" ht="26.25" customHeight="1" thickBot="1" x14ac:dyDescent="0.25">
      <c r="B63" s="137" t="s">
        <v>75</v>
      </c>
      <c r="C63" s="138"/>
      <c r="D63" s="138"/>
      <c r="E63" s="57" t="s">
        <v>857</v>
      </c>
      <c r="F63" s="57"/>
      <c r="G63" s="57"/>
      <c r="H63" s="47"/>
      <c r="I63" s="47"/>
      <c r="J63" s="47"/>
      <c r="K63" s="47"/>
      <c r="L63" s="47"/>
      <c r="M63" s="47"/>
      <c r="N63" s="47"/>
      <c r="O63" s="47"/>
      <c r="P63" s="48"/>
      <c r="Q63" s="48"/>
      <c r="R63" s="49" t="s">
        <v>1143</v>
      </c>
      <c r="S63" s="50" t="s">
        <v>1143</v>
      </c>
      <c r="T63" s="51">
        <f>+IF(ISERR(S63/R63*100),"N/A",ROUND(S63/R63*100,2))</f>
        <v>100</v>
      </c>
      <c r="U63" s="50" t="s">
        <v>1143</v>
      </c>
      <c r="V63" s="51">
        <f>+IF(ISERR(U63/S63*100),"N/A",ROUND(U63/S63*100,2))</f>
        <v>100</v>
      </c>
      <c r="W63" s="52">
        <f t="shared" si="2"/>
        <v>100</v>
      </c>
    </row>
    <row r="64" spans="2:25" ht="22.5" customHeight="1" thickTop="1" thickBot="1" x14ac:dyDescent="0.25">
      <c r="B64" s="11" t="s">
        <v>77</v>
      </c>
      <c r="C64" s="12"/>
      <c r="D64" s="12"/>
      <c r="E64" s="12"/>
      <c r="F64" s="12"/>
      <c r="G64" s="12"/>
      <c r="H64" s="13"/>
      <c r="I64" s="13"/>
      <c r="J64" s="13"/>
      <c r="K64" s="13"/>
      <c r="L64" s="13"/>
      <c r="M64" s="13"/>
      <c r="N64" s="13"/>
      <c r="O64" s="13"/>
      <c r="P64" s="13"/>
      <c r="Q64" s="13"/>
      <c r="R64" s="13"/>
      <c r="S64" s="13"/>
      <c r="T64" s="13"/>
      <c r="U64" s="13"/>
      <c r="V64" s="13"/>
      <c r="W64" s="14"/>
    </row>
    <row r="65" spans="2:23" ht="180.6" customHeight="1" thickTop="1" x14ac:dyDescent="0.2">
      <c r="B65" s="120" t="s">
        <v>1142</v>
      </c>
      <c r="C65" s="121"/>
      <c r="D65" s="121"/>
      <c r="E65" s="121"/>
      <c r="F65" s="121"/>
      <c r="G65" s="121"/>
      <c r="H65" s="121"/>
      <c r="I65" s="121"/>
      <c r="J65" s="121"/>
      <c r="K65" s="121"/>
      <c r="L65" s="121"/>
      <c r="M65" s="121"/>
      <c r="N65" s="121"/>
      <c r="O65" s="121"/>
      <c r="P65" s="121"/>
      <c r="Q65" s="121"/>
      <c r="R65" s="121"/>
      <c r="S65" s="121"/>
      <c r="T65" s="121"/>
      <c r="U65" s="121"/>
      <c r="V65" s="121"/>
      <c r="W65" s="122"/>
    </row>
    <row r="66" spans="2:23" ht="140.25" customHeight="1" thickBot="1" x14ac:dyDescent="0.25">
      <c r="B66" s="123"/>
      <c r="C66" s="124"/>
      <c r="D66" s="124"/>
      <c r="E66" s="124"/>
      <c r="F66" s="124"/>
      <c r="G66" s="124"/>
      <c r="H66" s="124"/>
      <c r="I66" s="124"/>
      <c r="J66" s="124"/>
      <c r="K66" s="124"/>
      <c r="L66" s="124"/>
      <c r="M66" s="124"/>
      <c r="N66" s="124"/>
      <c r="O66" s="124"/>
      <c r="P66" s="124"/>
      <c r="Q66" s="124"/>
      <c r="R66" s="124"/>
      <c r="S66" s="124"/>
      <c r="T66" s="124"/>
      <c r="U66" s="124"/>
      <c r="V66" s="124"/>
      <c r="W66" s="125"/>
    </row>
    <row r="67" spans="2:23" ht="194.45" customHeight="1" thickTop="1" x14ac:dyDescent="0.2">
      <c r="B67" s="120" t="s">
        <v>1141</v>
      </c>
      <c r="C67" s="121"/>
      <c r="D67" s="121"/>
      <c r="E67" s="121"/>
      <c r="F67" s="121"/>
      <c r="G67" s="121"/>
      <c r="H67" s="121"/>
      <c r="I67" s="121"/>
      <c r="J67" s="121"/>
      <c r="K67" s="121"/>
      <c r="L67" s="121"/>
      <c r="M67" s="121"/>
      <c r="N67" s="121"/>
      <c r="O67" s="121"/>
      <c r="P67" s="121"/>
      <c r="Q67" s="121"/>
      <c r="R67" s="121"/>
      <c r="S67" s="121"/>
      <c r="T67" s="121"/>
      <c r="U67" s="121"/>
      <c r="V67" s="121"/>
      <c r="W67" s="122"/>
    </row>
    <row r="68" spans="2:23" ht="96.6" customHeight="1" thickBot="1" x14ac:dyDescent="0.25">
      <c r="B68" s="123"/>
      <c r="C68" s="124"/>
      <c r="D68" s="124"/>
      <c r="E68" s="124"/>
      <c r="F68" s="124"/>
      <c r="G68" s="124"/>
      <c r="H68" s="124"/>
      <c r="I68" s="124"/>
      <c r="J68" s="124"/>
      <c r="K68" s="124"/>
      <c r="L68" s="124"/>
      <c r="M68" s="124"/>
      <c r="N68" s="124"/>
      <c r="O68" s="124"/>
      <c r="P68" s="124"/>
      <c r="Q68" s="124"/>
      <c r="R68" s="124"/>
      <c r="S68" s="124"/>
      <c r="T68" s="124"/>
      <c r="U68" s="124"/>
      <c r="V68" s="124"/>
      <c r="W68" s="125"/>
    </row>
    <row r="69" spans="2:23" ht="169.15" customHeight="1" thickTop="1" x14ac:dyDescent="0.2">
      <c r="B69" s="155" t="s">
        <v>1140</v>
      </c>
      <c r="C69" s="121"/>
      <c r="D69" s="121"/>
      <c r="E69" s="121"/>
      <c r="F69" s="121"/>
      <c r="G69" s="121"/>
      <c r="H69" s="121"/>
      <c r="I69" s="121"/>
      <c r="J69" s="121"/>
      <c r="K69" s="121"/>
      <c r="L69" s="121"/>
      <c r="M69" s="121"/>
      <c r="N69" s="121"/>
      <c r="O69" s="121"/>
      <c r="P69" s="121"/>
      <c r="Q69" s="121"/>
      <c r="R69" s="121"/>
      <c r="S69" s="121"/>
      <c r="T69" s="121"/>
      <c r="U69" s="121"/>
      <c r="V69" s="121"/>
      <c r="W69" s="122"/>
    </row>
    <row r="70" spans="2:23" ht="142.9" customHeight="1" thickBot="1" x14ac:dyDescent="0.25">
      <c r="B70" s="126"/>
      <c r="C70" s="127"/>
      <c r="D70" s="127"/>
      <c r="E70" s="127"/>
      <c r="F70" s="127"/>
      <c r="G70" s="127"/>
      <c r="H70" s="127"/>
      <c r="I70" s="127"/>
      <c r="J70" s="127"/>
      <c r="K70" s="127"/>
      <c r="L70" s="127"/>
      <c r="M70" s="127"/>
      <c r="N70" s="127"/>
      <c r="O70" s="127"/>
      <c r="P70" s="127"/>
      <c r="Q70" s="127"/>
      <c r="R70" s="127"/>
      <c r="S70" s="127"/>
      <c r="T70" s="127"/>
      <c r="U70" s="127"/>
      <c r="V70" s="127"/>
      <c r="W70" s="128"/>
    </row>
  </sheetData>
  <mergeCells count="171">
    <mergeCell ref="A1:P1"/>
    <mergeCell ref="B2:W2"/>
    <mergeCell ref="D4:H4"/>
    <mergeCell ref="J4:K4"/>
    <mergeCell ref="M4:Q4"/>
    <mergeCell ref="S4:U4"/>
    <mergeCell ref="V4:W4"/>
    <mergeCell ref="C18:W18"/>
    <mergeCell ref="B20:T20"/>
    <mergeCell ref="U20:W20"/>
    <mergeCell ref="C5:W5"/>
    <mergeCell ref="D6:H6"/>
    <mergeCell ref="J6:K6"/>
    <mergeCell ref="L6:M6"/>
    <mergeCell ref="N6:W6"/>
    <mergeCell ref="D7:H7"/>
    <mergeCell ref="O7:W7"/>
    <mergeCell ref="D8:H8"/>
    <mergeCell ref="P8:W8"/>
    <mergeCell ref="D9:H9"/>
    <mergeCell ref="I9:W9"/>
    <mergeCell ref="D10:H10"/>
    <mergeCell ref="I10:W10"/>
    <mergeCell ref="C11:W11"/>
    <mergeCell ref="C12:W12"/>
    <mergeCell ref="B15:I15"/>
    <mergeCell ref="K15:Q15"/>
    <mergeCell ref="S15:W15"/>
    <mergeCell ref="C16:I16"/>
    <mergeCell ref="L16:Q16"/>
    <mergeCell ref="T16:W16"/>
    <mergeCell ref="C17:I17"/>
    <mergeCell ref="L17:Q17"/>
    <mergeCell ref="T17:W17"/>
    <mergeCell ref="U21:U22"/>
    <mergeCell ref="V21:V22"/>
    <mergeCell ref="W21:W22"/>
    <mergeCell ref="B23:L23"/>
    <mergeCell ref="M23:N23"/>
    <mergeCell ref="O23:P23"/>
    <mergeCell ref="Q23:R23"/>
    <mergeCell ref="B21:L22"/>
    <mergeCell ref="M21:N22"/>
    <mergeCell ref="O21:P22"/>
    <mergeCell ref="Q21:R22"/>
    <mergeCell ref="S21:S22"/>
    <mergeCell ref="T21:T22"/>
    <mergeCell ref="B31:L31"/>
    <mergeCell ref="M31:N31"/>
    <mergeCell ref="O31:P31"/>
    <mergeCell ref="Q31:R31"/>
    <mergeCell ref="B27:L27"/>
    <mergeCell ref="M27:N27"/>
    <mergeCell ref="O27:P27"/>
    <mergeCell ref="Q27:R27"/>
    <mergeCell ref="B29:L29"/>
    <mergeCell ref="M29:N29"/>
    <mergeCell ref="O29:P29"/>
    <mergeCell ref="Q29:R29"/>
    <mergeCell ref="B30:L30"/>
    <mergeCell ref="M30:N30"/>
    <mergeCell ref="O30:P30"/>
    <mergeCell ref="Q30:R30"/>
    <mergeCell ref="B24:L24"/>
    <mergeCell ref="M24:N24"/>
    <mergeCell ref="O24:P24"/>
    <mergeCell ref="Q24:R24"/>
    <mergeCell ref="B25:L25"/>
    <mergeCell ref="M25:N25"/>
    <mergeCell ref="B28:L28"/>
    <mergeCell ref="M28:N28"/>
    <mergeCell ref="O28:P28"/>
    <mergeCell ref="Q28:R28"/>
    <mergeCell ref="B26:L26"/>
    <mergeCell ref="M26:N26"/>
    <mergeCell ref="O26:P26"/>
    <mergeCell ref="Q26:R26"/>
    <mergeCell ref="O25:P25"/>
    <mergeCell ref="Q25:R25"/>
    <mergeCell ref="B39:L39"/>
    <mergeCell ref="M39:N39"/>
    <mergeCell ref="O39:P39"/>
    <mergeCell ref="Q39:R39"/>
    <mergeCell ref="B32:L32"/>
    <mergeCell ref="M32:N32"/>
    <mergeCell ref="O32:P32"/>
    <mergeCell ref="Q32:R32"/>
    <mergeCell ref="B33:L33"/>
    <mergeCell ref="M33:N33"/>
    <mergeCell ref="O33:P33"/>
    <mergeCell ref="Q33:R33"/>
    <mergeCell ref="B34:L34"/>
    <mergeCell ref="M34:N34"/>
    <mergeCell ref="O34:P34"/>
    <mergeCell ref="Q34:R34"/>
    <mergeCell ref="B35:L35"/>
    <mergeCell ref="M35:N35"/>
    <mergeCell ref="O35:P35"/>
    <mergeCell ref="Q35:R35"/>
    <mergeCell ref="B36:L36"/>
    <mergeCell ref="M36:N36"/>
    <mergeCell ref="O36:P36"/>
    <mergeCell ref="Q36:R36"/>
    <mergeCell ref="B37:L37"/>
    <mergeCell ref="M37:N37"/>
    <mergeCell ref="O37:P37"/>
    <mergeCell ref="Q37:R37"/>
    <mergeCell ref="B38:L38"/>
    <mergeCell ref="M38:N38"/>
    <mergeCell ref="O38:P38"/>
    <mergeCell ref="Q38:R38"/>
    <mergeCell ref="B47:L47"/>
    <mergeCell ref="M47:N47"/>
    <mergeCell ref="O47:P47"/>
    <mergeCell ref="Q47:R47"/>
    <mergeCell ref="B40:L40"/>
    <mergeCell ref="M40:N40"/>
    <mergeCell ref="O40:P40"/>
    <mergeCell ref="Q40:R40"/>
    <mergeCell ref="B41:L41"/>
    <mergeCell ref="M41:N41"/>
    <mergeCell ref="O41:P41"/>
    <mergeCell ref="Q41:R41"/>
    <mergeCell ref="B42:L42"/>
    <mergeCell ref="M42:N42"/>
    <mergeCell ref="O42:P42"/>
    <mergeCell ref="Q42:R42"/>
    <mergeCell ref="B43:L43"/>
    <mergeCell ref="M43:N43"/>
    <mergeCell ref="O43:P43"/>
    <mergeCell ref="Q43:R43"/>
    <mergeCell ref="B44:L44"/>
    <mergeCell ref="M44:N44"/>
    <mergeCell ref="O44:P44"/>
    <mergeCell ref="Q44:R44"/>
    <mergeCell ref="B45:L45"/>
    <mergeCell ref="M45:N45"/>
    <mergeCell ref="O45:P45"/>
    <mergeCell ref="Q45:R45"/>
    <mergeCell ref="B46:L46"/>
    <mergeCell ref="M46:N46"/>
    <mergeCell ref="O46:P46"/>
    <mergeCell ref="Q46:R46"/>
    <mergeCell ref="B48:L48"/>
    <mergeCell ref="M48:N48"/>
    <mergeCell ref="O48:P48"/>
    <mergeCell ref="Q48:R48"/>
    <mergeCell ref="B49:L49"/>
    <mergeCell ref="M49:N49"/>
    <mergeCell ref="O49:P49"/>
    <mergeCell ref="Q49:R49"/>
    <mergeCell ref="B50:L50"/>
    <mergeCell ref="M50:N50"/>
    <mergeCell ref="O50:P50"/>
    <mergeCell ref="Q50:R50"/>
    <mergeCell ref="V52:W52"/>
    <mergeCell ref="B54:D54"/>
    <mergeCell ref="B55:D55"/>
    <mergeCell ref="B56:D56"/>
    <mergeCell ref="B57:D57"/>
    <mergeCell ref="B52:Q53"/>
    <mergeCell ref="S52:T52"/>
    <mergeCell ref="B58:D58"/>
    <mergeCell ref="B67:W68"/>
    <mergeCell ref="B69:W70"/>
    <mergeCell ref="B59:D59"/>
    <mergeCell ref="B60:D60"/>
    <mergeCell ref="B61:D61"/>
    <mergeCell ref="B62:D62"/>
    <mergeCell ref="B63:D63"/>
    <mergeCell ref="B65:W6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4" manualBreakCount="4">
    <brk id="13" min="1" max="22" man="1"/>
    <brk id="26" min="1" max="22" man="1"/>
    <brk id="37" min="1" max="22" man="1"/>
    <brk id="63" min="1"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1253</v>
      </c>
      <c r="M4" s="83" t="s">
        <v>1252</v>
      </c>
      <c r="N4" s="83"/>
      <c r="O4" s="83"/>
      <c r="P4" s="83"/>
      <c r="Q4" s="84"/>
      <c r="R4" s="19"/>
      <c r="S4" s="85" t="s">
        <v>10</v>
      </c>
      <c r="T4" s="86"/>
      <c r="U4" s="86"/>
      <c r="V4" s="87" t="s">
        <v>1251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1244</v>
      </c>
      <c r="D6" s="89" t="s">
        <v>1250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5328</v>
      </c>
      <c r="K8" s="26">
        <v>3752</v>
      </c>
      <c r="L8" s="26">
        <v>4484</v>
      </c>
      <c r="M8" s="26">
        <v>4468</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6.75" customHeight="1" thickTop="1" thickBot="1" x14ac:dyDescent="0.25">
      <c r="B10" s="27" t="s">
        <v>20</v>
      </c>
      <c r="C10" s="91" t="s">
        <v>1249</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1248</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1247</v>
      </c>
      <c r="C21" s="117"/>
      <c r="D21" s="117"/>
      <c r="E21" s="117"/>
      <c r="F21" s="117"/>
      <c r="G21" s="117"/>
      <c r="H21" s="117"/>
      <c r="I21" s="117"/>
      <c r="J21" s="117"/>
      <c r="K21" s="117"/>
      <c r="L21" s="117"/>
      <c r="M21" s="118" t="s">
        <v>1244</v>
      </c>
      <c r="N21" s="118"/>
      <c r="O21" s="118" t="s">
        <v>69</v>
      </c>
      <c r="P21" s="118"/>
      <c r="Q21" s="119" t="s">
        <v>51</v>
      </c>
      <c r="R21" s="119"/>
      <c r="S21" s="34" t="s">
        <v>666</v>
      </c>
      <c r="T21" s="34" t="s">
        <v>666</v>
      </c>
      <c r="U21" s="34" t="s">
        <v>1246</v>
      </c>
      <c r="V21" s="34">
        <f>+IF(ISERR(U21/T21*100),"N/A",ROUND(U21/T21*100,2))</f>
        <v>80.599999999999994</v>
      </c>
      <c r="W21" s="35">
        <f>+IF(ISERR(U21/S21*100),"N/A",ROUND(U21/S21*100,2))</f>
        <v>80.599999999999994</v>
      </c>
    </row>
    <row r="22" spans="2:27" ht="56.25" customHeight="1" thickBot="1" x14ac:dyDescent="0.25">
      <c r="B22" s="116" t="s">
        <v>1245</v>
      </c>
      <c r="C22" s="117"/>
      <c r="D22" s="117"/>
      <c r="E22" s="117"/>
      <c r="F22" s="117"/>
      <c r="G22" s="117"/>
      <c r="H22" s="117"/>
      <c r="I22" s="117"/>
      <c r="J22" s="117"/>
      <c r="K22" s="117"/>
      <c r="L22" s="117"/>
      <c r="M22" s="118" t="s">
        <v>1244</v>
      </c>
      <c r="N22" s="118"/>
      <c r="O22" s="118" t="s">
        <v>69</v>
      </c>
      <c r="P22" s="118"/>
      <c r="Q22" s="119" t="s">
        <v>60</v>
      </c>
      <c r="R22" s="119"/>
      <c r="S22" s="34" t="s">
        <v>563</v>
      </c>
      <c r="T22" s="34" t="s">
        <v>563</v>
      </c>
      <c r="U22" s="34" t="s">
        <v>1243</v>
      </c>
      <c r="V22" s="34">
        <f>+IF(ISERR(U22/T22*100),"N/A",ROUND(U22/T22*100,2))</f>
        <v>40.49</v>
      </c>
      <c r="W22" s="35">
        <f>+IF(ISERR(U22/S22*100),"N/A",ROUND(U22/S22*100,2))</f>
        <v>40.49</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1241</v>
      </c>
      <c r="F26" s="56"/>
      <c r="G26" s="56"/>
      <c r="H26" s="41"/>
      <c r="I26" s="41"/>
      <c r="J26" s="41"/>
      <c r="K26" s="41"/>
      <c r="L26" s="41"/>
      <c r="M26" s="41"/>
      <c r="N26" s="41"/>
      <c r="O26" s="41"/>
      <c r="P26" s="42"/>
      <c r="Q26" s="42"/>
      <c r="R26" s="43" t="s">
        <v>1242</v>
      </c>
      <c r="S26" s="44" t="s">
        <v>12</v>
      </c>
      <c r="T26" s="42"/>
      <c r="U26" s="44" t="s">
        <v>1239</v>
      </c>
      <c r="V26" s="42"/>
      <c r="W26" s="45">
        <f>+IF(ISERR(U26/R26*100),"N/A",ROUND(U26/R26*100,2))</f>
        <v>117.16</v>
      </c>
    </row>
    <row r="27" spans="2:27" ht="26.25" customHeight="1" thickBot="1" x14ac:dyDescent="0.25">
      <c r="B27" s="137" t="s">
        <v>75</v>
      </c>
      <c r="C27" s="138"/>
      <c r="D27" s="138"/>
      <c r="E27" s="57" t="s">
        <v>1241</v>
      </c>
      <c r="F27" s="57"/>
      <c r="G27" s="57"/>
      <c r="H27" s="47"/>
      <c r="I27" s="47"/>
      <c r="J27" s="47"/>
      <c r="K27" s="47"/>
      <c r="L27" s="47"/>
      <c r="M27" s="47"/>
      <c r="N27" s="47"/>
      <c r="O27" s="47"/>
      <c r="P27" s="48"/>
      <c r="Q27" s="48"/>
      <c r="R27" s="49" t="s">
        <v>1240</v>
      </c>
      <c r="S27" s="50" t="s">
        <v>1240</v>
      </c>
      <c r="T27" s="51">
        <f>+IF(ISERR(S27/R27*100),"N/A",ROUND(S27/R27*100,2))</f>
        <v>100</v>
      </c>
      <c r="U27" s="50" t="s">
        <v>1239</v>
      </c>
      <c r="V27" s="51">
        <f>+IF(ISERR(U27/S27*100),"N/A",ROUND(U27/S27*100,2))</f>
        <v>97.59</v>
      </c>
      <c r="W27" s="52">
        <f>+IF(ISERR(U27/R27*100),"N/A",ROUND(U27/R27*100,2))</f>
        <v>97.59</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69" customHeight="1" thickTop="1" x14ac:dyDescent="0.2">
      <c r="B29" s="120" t="s">
        <v>1238</v>
      </c>
      <c r="C29" s="121"/>
      <c r="D29" s="121"/>
      <c r="E29" s="121"/>
      <c r="F29" s="121"/>
      <c r="G29" s="121"/>
      <c r="H29" s="121"/>
      <c r="I29" s="121"/>
      <c r="J29" s="121"/>
      <c r="K29" s="121"/>
      <c r="L29" s="121"/>
      <c r="M29" s="121"/>
      <c r="N29" s="121"/>
      <c r="O29" s="121"/>
      <c r="P29" s="121"/>
      <c r="Q29" s="121"/>
      <c r="R29" s="121"/>
      <c r="S29" s="121"/>
      <c r="T29" s="121"/>
      <c r="U29" s="121"/>
      <c r="V29" s="121"/>
      <c r="W29" s="122"/>
    </row>
    <row r="30" spans="2:27" ht="61.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55.15" customHeight="1" thickTop="1" x14ac:dyDescent="0.2">
      <c r="B31" s="120" t="s">
        <v>1237</v>
      </c>
      <c r="C31" s="121"/>
      <c r="D31" s="121"/>
      <c r="E31" s="121"/>
      <c r="F31" s="121"/>
      <c r="G31" s="121"/>
      <c r="H31" s="121"/>
      <c r="I31" s="121"/>
      <c r="J31" s="121"/>
      <c r="K31" s="121"/>
      <c r="L31" s="121"/>
      <c r="M31" s="121"/>
      <c r="N31" s="121"/>
      <c r="O31" s="121"/>
      <c r="P31" s="121"/>
      <c r="Q31" s="121"/>
      <c r="R31" s="121"/>
      <c r="S31" s="121"/>
      <c r="T31" s="121"/>
      <c r="U31" s="121"/>
      <c r="V31" s="121"/>
      <c r="W31" s="122"/>
    </row>
    <row r="32" spans="2:27" ht="52.9"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1236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1266</v>
      </c>
      <c r="M4" s="83" t="s">
        <v>1265</v>
      </c>
      <c r="N4" s="83"/>
      <c r="O4" s="83"/>
      <c r="P4" s="83"/>
      <c r="Q4" s="84"/>
      <c r="R4" s="19"/>
      <c r="S4" s="85" t="s">
        <v>10</v>
      </c>
      <c r="T4" s="86"/>
      <c r="U4" s="86"/>
      <c r="V4" s="87" t="s">
        <v>1264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1244</v>
      </c>
      <c r="D6" s="89" t="s">
        <v>1250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6360</v>
      </c>
      <c r="K8" s="26" t="s">
        <v>1263</v>
      </c>
      <c r="L8" s="26">
        <v>5726</v>
      </c>
      <c r="M8" s="26" t="s">
        <v>1262</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1261</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1248</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1260</v>
      </c>
      <c r="C21" s="117"/>
      <c r="D21" s="117"/>
      <c r="E21" s="117"/>
      <c r="F21" s="117"/>
      <c r="G21" s="117"/>
      <c r="H21" s="117"/>
      <c r="I21" s="117"/>
      <c r="J21" s="117"/>
      <c r="K21" s="117"/>
      <c r="L21" s="117"/>
      <c r="M21" s="118" t="s">
        <v>1244</v>
      </c>
      <c r="N21" s="118"/>
      <c r="O21" s="118" t="s">
        <v>69</v>
      </c>
      <c r="P21" s="118"/>
      <c r="Q21" s="119" t="s">
        <v>46</v>
      </c>
      <c r="R21" s="119"/>
      <c r="S21" s="34" t="s">
        <v>1190</v>
      </c>
      <c r="T21" s="34" t="s">
        <v>1190</v>
      </c>
      <c r="U21" s="34" t="s">
        <v>1190</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1241</v>
      </c>
      <c r="F25" s="56"/>
      <c r="G25" s="56"/>
      <c r="H25" s="41"/>
      <c r="I25" s="41"/>
      <c r="J25" s="41"/>
      <c r="K25" s="41"/>
      <c r="L25" s="41"/>
      <c r="M25" s="41"/>
      <c r="N25" s="41"/>
      <c r="O25" s="41"/>
      <c r="P25" s="42"/>
      <c r="Q25" s="42"/>
      <c r="R25" s="43" t="s">
        <v>1259</v>
      </c>
      <c r="S25" s="44" t="s">
        <v>12</v>
      </c>
      <c r="T25" s="42"/>
      <c r="U25" s="44" t="s">
        <v>1257</v>
      </c>
      <c r="V25" s="42"/>
      <c r="W25" s="45">
        <f>+IF(ISERR(U25/R25*100),"N/A",ROUND(U25/R25*100,2))</f>
        <v>79.989999999999995</v>
      </c>
    </row>
    <row r="26" spans="2:27" ht="26.25" customHeight="1" thickBot="1" x14ac:dyDescent="0.25">
      <c r="B26" s="137" t="s">
        <v>75</v>
      </c>
      <c r="C26" s="138"/>
      <c r="D26" s="138"/>
      <c r="E26" s="57" t="s">
        <v>1241</v>
      </c>
      <c r="F26" s="57"/>
      <c r="G26" s="57"/>
      <c r="H26" s="47"/>
      <c r="I26" s="47"/>
      <c r="J26" s="47"/>
      <c r="K26" s="47"/>
      <c r="L26" s="47"/>
      <c r="M26" s="47"/>
      <c r="N26" s="47"/>
      <c r="O26" s="47"/>
      <c r="P26" s="48"/>
      <c r="Q26" s="48"/>
      <c r="R26" s="49" t="s">
        <v>1258</v>
      </c>
      <c r="S26" s="50" t="s">
        <v>1258</v>
      </c>
      <c r="T26" s="51">
        <f>+IF(ISERR(S26/R26*100),"N/A",ROUND(S26/R26*100,2))</f>
        <v>100</v>
      </c>
      <c r="U26" s="50" t="s">
        <v>1257</v>
      </c>
      <c r="V26" s="51">
        <f>+IF(ISERR(U26/S26*100),"N/A",ROUND(U26/S26*100,2))</f>
        <v>87.26</v>
      </c>
      <c r="W26" s="52">
        <f>+IF(ISERR(U26/R26*100),"N/A",ROUND(U26/R26*100,2))</f>
        <v>87.26</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78.599999999999994" customHeight="1" thickTop="1" x14ac:dyDescent="0.2">
      <c r="B28" s="120" t="s">
        <v>1256</v>
      </c>
      <c r="C28" s="121"/>
      <c r="D28" s="121"/>
      <c r="E28" s="121"/>
      <c r="F28" s="121"/>
      <c r="G28" s="121"/>
      <c r="H28" s="121"/>
      <c r="I28" s="121"/>
      <c r="J28" s="121"/>
      <c r="K28" s="121"/>
      <c r="L28" s="121"/>
      <c r="M28" s="121"/>
      <c r="N28" s="121"/>
      <c r="O28" s="121"/>
      <c r="P28" s="121"/>
      <c r="Q28" s="121"/>
      <c r="R28" s="121"/>
      <c r="S28" s="121"/>
      <c r="T28" s="121"/>
      <c r="U28" s="121"/>
      <c r="V28" s="121"/>
      <c r="W28" s="122"/>
    </row>
    <row r="29" spans="2:27" ht="50.4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1255</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1254</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1278</v>
      </c>
      <c r="M4" s="83" t="s">
        <v>1277</v>
      </c>
      <c r="N4" s="83"/>
      <c r="O4" s="83"/>
      <c r="P4" s="83"/>
      <c r="Q4" s="84"/>
      <c r="R4" s="19"/>
      <c r="S4" s="85" t="s">
        <v>10</v>
      </c>
      <c r="T4" s="86"/>
      <c r="U4" s="86"/>
      <c r="V4" s="87" t="s">
        <v>1272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1193</v>
      </c>
      <c r="D6" s="89" t="s">
        <v>1234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10000</v>
      </c>
      <c r="K8" s="26" t="s">
        <v>103</v>
      </c>
      <c r="L8" s="26">
        <v>9000</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87.5" customHeight="1" thickTop="1" thickBot="1" x14ac:dyDescent="0.25">
      <c r="B10" s="27" t="s">
        <v>20</v>
      </c>
      <c r="C10" s="91" t="s">
        <v>1276</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1275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1274</v>
      </c>
      <c r="C21" s="117"/>
      <c r="D21" s="117"/>
      <c r="E21" s="117"/>
      <c r="F21" s="117"/>
      <c r="G21" s="117"/>
      <c r="H21" s="117"/>
      <c r="I21" s="117"/>
      <c r="J21" s="117"/>
      <c r="K21" s="117"/>
      <c r="L21" s="117"/>
      <c r="M21" s="118" t="s">
        <v>1193</v>
      </c>
      <c r="N21" s="118"/>
      <c r="O21" s="118" t="s">
        <v>50</v>
      </c>
      <c r="P21" s="118"/>
      <c r="Q21" s="119" t="s">
        <v>60</v>
      </c>
      <c r="R21" s="119"/>
      <c r="S21" s="34" t="s">
        <v>1273</v>
      </c>
      <c r="T21" s="34" t="s">
        <v>1273</v>
      </c>
      <c r="U21" s="34" t="s">
        <v>819</v>
      </c>
      <c r="V21" s="34">
        <f>+IF(ISERR(U21/T21*100),"N/A",ROUND(U21/T21*100,2))</f>
        <v>92.23</v>
      </c>
      <c r="W21" s="35">
        <f>+IF(ISERR(U21/S21*100),"N/A",ROUND(U21/S21*100,2))</f>
        <v>92.23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1153</v>
      </c>
      <c r="F25" s="56"/>
      <c r="G25" s="56"/>
      <c r="H25" s="41"/>
      <c r="I25" s="41"/>
      <c r="J25" s="41"/>
      <c r="K25" s="41"/>
      <c r="L25" s="41"/>
      <c r="M25" s="41"/>
      <c r="N25" s="41"/>
      <c r="O25" s="41"/>
      <c r="P25" s="42"/>
      <c r="Q25" s="42"/>
      <c r="R25" s="43" t="s">
        <v>1272</v>
      </c>
      <c r="S25" s="44" t="s">
        <v>12</v>
      </c>
      <c r="T25" s="42"/>
      <c r="U25" s="44" t="s">
        <v>1270</v>
      </c>
      <c r="V25" s="42"/>
      <c r="W25" s="45">
        <f>+IF(ISERR(U25/R25*100),"N/A",ROUND(U25/R25*100,2))</f>
        <v>96.75</v>
      </c>
    </row>
    <row r="26" spans="2:27" ht="26.25" customHeight="1" thickBot="1" x14ac:dyDescent="0.25">
      <c r="B26" s="137" t="s">
        <v>75</v>
      </c>
      <c r="C26" s="138"/>
      <c r="D26" s="138"/>
      <c r="E26" s="57" t="s">
        <v>1153</v>
      </c>
      <c r="F26" s="57"/>
      <c r="G26" s="57"/>
      <c r="H26" s="47"/>
      <c r="I26" s="47"/>
      <c r="J26" s="47"/>
      <c r="K26" s="47"/>
      <c r="L26" s="47"/>
      <c r="M26" s="47"/>
      <c r="N26" s="47"/>
      <c r="O26" s="47"/>
      <c r="P26" s="48"/>
      <c r="Q26" s="48"/>
      <c r="R26" s="49" t="s">
        <v>1271</v>
      </c>
      <c r="S26" s="50" t="s">
        <v>1271</v>
      </c>
      <c r="T26" s="51">
        <f>+IF(ISERR(S26/R26*100),"N/A",ROUND(S26/R26*100,2))</f>
        <v>100</v>
      </c>
      <c r="U26" s="50" t="s">
        <v>1270</v>
      </c>
      <c r="V26" s="51">
        <f>+IF(ISERR(U26/S26*100),"N/A",ROUND(U26/S26*100,2))</f>
        <v>99.54</v>
      </c>
      <c r="W26" s="52">
        <f>+IF(ISERR(U26/R26*100),"N/A",ROUND(U26/R26*100,2))</f>
        <v>99.54</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48.6" customHeight="1" thickTop="1" x14ac:dyDescent="0.2">
      <c r="B28" s="120" t="s">
        <v>1269</v>
      </c>
      <c r="C28" s="121"/>
      <c r="D28" s="121"/>
      <c r="E28" s="121"/>
      <c r="F28" s="121"/>
      <c r="G28" s="121"/>
      <c r="H28" s="121"/>
      <c r="I28" s="121"/>
      <c r="J28" s="121"/>
      <c r="K28" s="121"/>
      <c r="L28" s="121"/>
      <c r="M28" s="121"/>
      <c r="N28" s="121"/>
      <c r="O28" s="121"/>
      <c r="P28" s="121"/>
      <c r="Q28" s="121"/>
      <c r="R28" s="121"/>
      <c r="S28" s="121"/>
      <c r="T28" s="121"/>
      <c r="U28" s="121"/>
      <c r="V28" s="121"/>
      <c r="W28" s="122"/>
    </row>
    <row r="29" spans="2:27" ht="59.2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3" customHeight="1" thickTop="1" x14ac:dyDescent="0.2">
      <c r="B30" s="120" t="s">
        <v>1268</v>
      </c>
      <c r="C30" s="121"/>
      <c r="D30" s="121"/>
      <c r="E30" s="121"/>
      <c r="F30" s="121"/>
      <c r="G30" s="121"/>
      <c r="H30" s="121"/>
      <c r="I30" s="121"/>
      <c r="J30" s="121"/>
      <c r="K30" s="121"/>
      <c r="L30" s="121"/>
      <c r="M30" s="121"/>
      <c r="N30" s="121"/>
      <c r="O30" s="121"/>
      <c r="P30" s="121"/>
      <c r="Q30" s="121"/>
      <c r="R30" s="121"/>
      <c r="S30" s="121"/>
      <c r="T30" s="121"/>
      <c r="U30" s="121"/>
      <c r="V30" s="121"/>
      <c r="W30" s="122"/>
    </row>
    <row r="31" spans="2:27" ht="33"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3" customHeight="1" thickTop="1" x14ac:dyDescent="0.2">
      <c r="B32" s="120" t="s">
        <v>1267</v>
      </c>
      <c r="C32" s="121"/>
      <c r="D32" s="121"/>
      <c r="E32" s="121"/>
      <c r="F32" s="121"/>
      <c r="G32" s="121"/>
      <c r="H32" s="121"/>
      <c r="I32" s="121"/>
      <c r="J32" s="121"/>
      <c r="K32" s="121"/>
      <c r="L32" s="121"/>
      <c r="M32" s="121"/>
      <c r="N32" s="121"/>
      <c r="O32" s="121"/>
      <c r="P32" s="121"/>
      <c r="Q32" s="121"/>
      <c r="R32" s="121"/>
      <c r="S32" s="121"/>
      <c r="T32" s="121"/>
      <c r="U32" s="121"/>
      <c r="V32" s="121"/>
      <c r="W32" s="122"/>
    </row>
    <row r="33" spans="2:23" ht="43.5" customHeight="1"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885</v>
      </c>
      <c r="D4" s="80" t="s">
        <v>884</v>
      </c>
      <c r="E4" s="80"/>
      <c r="F4" s="80"/>
      <c r="G4" s="80"/>
      <c r="H4" s="81"/>
      <c r="I4" s="18"/>
      <c r="J4" s="82" t="s">
        <v>7</v>
      </c>
      <c r="K4" s="80"/>
      <c r="L4" s="17" t="s">
        <v>1296</v>
      </c>
      <c r="M4" s="83" t="s">
        <v>1295</v>
      </c>
      <c r="N4" s="83"/>
      <c r="O4" s="83"/>
      <c r="P4" s="83"/>
      <c r="Q4" s="84"/>
      <c r="R4" s="19"/>
      <c r="S4" s="85" t="s">
        <v>10</v>
      </c>
      <c r="T4" s="86"/>
      <c r="U4" s="86"/>
      <c r="V4" s="87" t="s">
        <v>1294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1287</v>
      </c>
      <c r="D6" s="89" t="s">
        <v>1293</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6199030</v>
      </c>
      <c r="K8" s="26">
        <v>5839648</v>
      </c>
      <c r="L8" s="26">
        <v>7210395</v>
      </c>
      <c r="M8" s="26">
        <v>3584174</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40.25" customHeight="1" thickTop="1" thickBot="1" x14ac:dyDescent="0.25">
      <c r="B10" s="27" t="s">
        <v>20</v>
      </c>
      <c r="C10" s="91" t="s">
        <v>1292</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1291</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1290</v>
      </c>
      <c r="C21" s="117"/>
      <c r="D21" s="117"/>
      <c r="E21" s="117"/>
      <c r="F21" s="117"/>
      <c r="G21" s="117"/>
      <c r="H21" s="117"/>
      <c r="I21" s="117"/>
      <c r="J21" s="117"/>
      <c r="K21" s="117"/>
      <c r="L21" s="117"/>
      <c r="M21" s="118" t="s">
        <v>1287</v>
      </c>
      <c r="N21" s="118"/>
      <c r="O21" s="118" t="s">
        <v>69</v>
      </c>
      <c r="P21" s="118"/>
      <c r="Q21" s="119" t="s">
        <v>46</v>
      </c>
      <c r="R21" s="119"/>
      <c r="S21" s="34" t="s">
        <v>373</v>
      </c>
      <c r="T21" s="34" t="s">
        <v>373</v>
      </c>
      <c r="U21" s="34" t="s">
        <v>1289</v>
      </c>
      <c r="V21" s="34">
        <f>+IF(ISERR(U21/T21*100),"N/A",ROUND(U21/T21*100,2))</f>
        <v>104.47</v>
      </c>
      <c r="W21" s="35">
        <f>+IF(ISERR(U21/S21*100),"N/A",ROUND(U21/S21*100,2))</f>
        <v>104.47</v>
      </c>
    </row>
    <row r="22" spans="2:27" ht="56.25" customHeight="1" thickBot="1" x14ac:dyDescent="0.25">
      <c r="B22" s="116" t="s">
        <v>1288</v>
      </c>
      <c r="C22" s="117"/>
      <c r="D22" s="117"/>
      <c r="E22" s="117"/>
      <c r="F22" s="117"/>
      <c r="G22" s="117"/>
      <c r="H22" s="117"/>
      <c r="I22" s="117"/>
      <c r="J22" s="117"/>
      <c r="K22" s="117"/>
      <c r="L22" s="117"/>
      <c r="M22" s="118" t="s">
        <v>1287</v>
      </c>
      <c r="N22" s="118"/>
      <c r="O22" s="118" t="s">
        <v>69</v>
      </c>
      <c r="P22" s="118"/>
      <c r="Q22" s="119" t="s">
        <v>46</v>
      </c>
      <c r="R22" s="119"/>
      <c r="S22" s="34" t="s">
        <v>1190</v>
      </c>
      <c r="T22" s="34" t="s">
        <v>1190</v>
      </c>
      <c r="U22" s="34" t="s">
        <v>1286</v>
      </c>
      <c r="V22" s="34">
        <f>+IF(ISERR(U22/T22*100),"N/A",ROUND(U22/T22*100,2))</f>
        <v>81.89</v>
      </c>
      <c r="W22" s="35">
        <f>+IF(ISERR(U22/S22*100),"N/A",ROUND(U22/S22*100,2))</f>
        <v>81.89</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1284</v>
      </c>
      <c r="F26" s="56"/>
      <c r="G26" s="56"/>
      <c r="H26" s="41"/>
      <c r="I26" s="41"/>
      <c r="J26" s="41"/>
      <c r="K26" s="41"/>
      <c r="L26" s="41"/>
      <c r="M26" s="41"/>
      <c r="N26" s="41"/>
      <c r="O26" s="41"/>
      <c r="P26" s="42"/>
      <c r="Q26" s="42"/>
      <c r="R26" s="43" t="s">
        <v>1285</v>
      </c>
      <c r="S26" s="44" t="s">
        <v>12</v>
      </c>
      <c r="T26" s="42"/>
      <c r="U26" s="44" t="s">
        <v>1282</v>
      </c>
      <c r="V26" s="42"/>
      <c r="W26" s="45">
        <f>+IF(ISERR(U26/R26*100),"N/A",ROUND(U26/R26*100,2))</f>
        <v>91.66</v>
      </c>
    </row>
    <row r="27" spans="2:27" ht="26.25" customHeight="1" thickBot="1" x14ac:dyDescent="0.25">
      <c r="B27" s="137" t="s">
        <v>75</v>
      </c>
      <c r="C27" s="138"/>
      <c r="D27" s="138"/>
      <c r="E27" s="57" t="s">
        <v>1284</v>
      </c>
      <c r="F27" s="57"/>
      <c r="G27" s="57"/>
      <c r="H27" s="47"/>
      <c r="I27" s="47"/>
      <c r="J27" s="47"/>
      <c r="K27" s="47"/>
      <c r="L27" s="47"/>
      <c r="M27" s="47"/>
      <c r="N27" s="47"/>
      <c r="O27" s="47"/>
      <c r="P27" s="48"/>
      <c r="Q27" s="48"/>
      <c r="R27" s="49" t="s">
        <v>1283</v>
      </c>
      <c r="S27" s="50" t="s">
        <v>1283</v>
      </c>
      <c r="T27" s="51">
        <f>+IF(ISERR(S27/R27*100),"N/A",ROUND(S27/R27*100,2))</f>
        <v>100</v>
      </c>
      <c r="U27" s="50" t="s">
        <v>1282</v>
      </c>
      <c r="V27" s="51">
        <f>+IF(ISERR(U27/S27*100),"N/A",ROUND(U27/S27*100,2))</f>
        <v>99.98</v>
      </c>
      <c r="W27" s="52">
        <f>+IF(ISERR(U27/R27*100),"N/A",ROUND(U27/R27*100,2))</f>
        <v>99.98</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58.9" customHeight="1" thickTop="1" x14ac:dyDescent="0.2">
      <c r="B29" s="120" t="s">
        <v>1281</v>
      </c>
      <c r="C29" s="121"/>
      <c r="D29" s="121"/>
      <c r="E29" s="121"/>
      <c r="F29" s="121"/>
      <c r="G29" s="121"/>
      <c r="H29" s="121"/>
      <c r="I29" s="121"/>
      <c r="J29" s="121"/>
      <c r="K29" s="121"/>
      <c r="L29" s="121"/>
      <c r="M29" s="121"/>
      <c r="N29" s="121"/>
      <c r="O29" s="121"/>
      <c r="P29" s="121"/>
      <c r="Q29" s="121"/>
      <c r="R29" s="121"/>
      <c r="S29" s="121"/>
      <c r="T29" s="121"/>
      <c r="U29" s="121"/>
      <c r="V29" s="121"/>
      <c r="W29" s="122"/>
    </row>
    <row r="30" spans="2:27" ht="43.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1280</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1279</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1312</v>
      </c>
      <c r="D4" s="80" t="s">
        <v>1311</v>
      </c>
      <c r="E4" s="80"/>
      <c r="F4" s="80"/>
      <c r="G4" s="80"/>
      <c r="H4" s="81"/>
      <c r="I4" s="18"/>
      <c r="J4" s="82" t="s">
        <v>7</v>
      </c>
      <c r="K4" s="80"/>
      <c r="L4" s="17" t="s">
        <v>1310</v>
      </c>
      <c r="M4" s="83" t="s">
        <v>1309</v>
      </c>
      <c r="N4" s="83"/>
      <c r="O4" s="83"/>
      <c r="P4" s="83"/>
      <c r="Q4" s="84"/>
      <c r="R4" s="19"/>
      <c r="S4" s="85" t="s">
        <v>10</v>
      </c>
      <c r="T4" s="86"/>
      <c r="U4" s="86"/>
      <c r="V4" s="87" t="s">
        <v>1302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1304</v>
      </c>
      <c r="D6" s="89" t="s">
        <v>1308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2625</v>
      </c>
      <c r="K8" s="26">
        <v>4875</v>
      </c>
      <c r="L8" s="26">
        <v>1425</v>
      </c>
      <c r="M8" s="26">
        <v>3683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1307</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1306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1305</v>
      </c>
      <c r="C21" s="117"/>
      <c r="D21" s="117"/>
      <c r="E21" s="117"/>
      <c r="F21" s="117"/>
      <c r="G21" s="117"/>
      <c r="H21" s="117"/>
      <c r="I21" s="117"/>
      <c r="J21" s="117"/>
      <c r="K21" s="117"/>
      <c r="L21" s="117"/>
      <c r="M21" s="118" t="s">
        <v>1304</v>
      </c>
      <c r="N21" s="118"/>
      <c r="O21" s="118" t="s">
        <v>1303</v>
      </c>
      <c r="P21" s="118"/>
      <c r="Q21" s="119" t="s">
        <v>51</v>
      </c>
      <c r="R21" s="119"/>
      <c r="S21" s="34" t="s">
        <v>1158</v>
      </c>
      <c r="T21" s="34" t="s">
        <v>1158</v>
      </c>
      <c r="U21" s="34" t="s">
        <v>1158</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1301</v>
      </c>
      <c r="F25" s="56"/>
      <c r="G25" s="56"/>
      <c r="H25" s="41"/>
      <c r="I25" s="41"/>
      <c r="J25" s="41"/>
      <c r="K25" s="41"/>
      <c r="L25" s="41"/>
      <c r="M25" s="41"/>
      <c r="N25" s="41"/>
      <c r="O25" s="41"/>
      <c r="P25" s="42"/>
      <c r="Q25" s="42"/>
      <c r="R25" s="43" t="s">
        <v>1302</v>
      </c>
      <c r="S25" s="44" t="s">
        <v>12</v>
      </c>
      <c r="T25" s="42"/>
      <c r="U25" s="44" t="s">
        <v>1300</v>
      </c>
      <c r="V25" s="42"/>
      <c r="W25" s="45">
        <f>+IF(ISERR(U25/R25*100),"N/A",ROUND(U25/R25*100,2))</f>
        <v>94.33</v>
      </c>
    </row>
    <row r="26" spans="2:27" ht="26.25" customHeight="1" thickBot="1" x14ac:dyDescent="0.25">
      <c r="B26" s="137" t="s">
        <v>75</v>
      </c>
      <c r="C26" s="138"/>
      <c r="D26" s="138"/>
      <c r="E26" s="57" t="s">
        <v>1301</v>
      </c>
      <c r="F26" s="57"/>
      <c r="G26" s="57"/>
      <c r="H26" s="47"/>
      <c r="I26" s="47"/>
      <c r="J26" s="47"/>
      <c r="K26" s="47"/>
      <c r="L26" s="47"/>
      <c r="M26" s="47"/>
      <c r="N26" s="47"/>
      <c r="O26" s="47"/>
      <c r="P26" s="48"/>
      <c r="Q26" s="48"/>
      <c r="R26" s="49" t="s">
        <v>1300</v>
      </c>
      <c r="S26" s="50" t="s">
        <v>1300</v>
      </c>
      <c r="T26" s="51">
        <f>+IF(ISERR(S26/R26*100),"N/A",ROUND(S26/R26*100,2))</f>
        <v>100</v>
      </c>
      <c r="U26" s="50" t="s">
        <v>1300</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1299</v>
      </c>
      <c r="C28" s="121"/>
      <c r="D28" s="121"/>
      <c r="E28" s="121"/>
      <c r="F28" s="121"/>
      <c r="G28" s="121"/>
      <c r="H28" s="121"/>
      <c r="I28" s="121"/>
      <c r="J28" s="121"/>
      <c r="K28" s="121"/>
      <c r="L28" s="121"/>
      <c r="M28" s="121"/>
      <c r="N28" s="121"/>
      <c r="O28" s="121"/>
      <c r="P28" s="121"/>
      <c r="Q28" s="121"/>
      <c r="R28" s="121"/>
      <c r="S28" s="121"/>
      <c r="T28" s="121"/>
      <c r="U28" s="121"/>
      <c r="V28" s="121"/>
      <c r="W28" s="122"/>
    </row>
    <row r="29" spans="2:27" ht="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1298</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1297</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1312</v>
      </c>
      <c r="D4" s="80" t="s">
        <v>1311</v>
      </c>
      <c r="E4" s="80"/>
      <c r="F4" s="80"/>
      <c r="G4" s="80"/>
      <c r="H4" s="81"/>
      <c r="I4" s="18"/>
      <c r="J4" s="82" t="s">
        <v>7</v>
      </c>
      <c r="K4" s="80"/>
      <c r="L4" s="17" t="s">
        <v>1325</v>
      </c>
      <c r="M4" s="83" t="s">
        <v>1324</v>
      </c>
      <c r="N4" s="83"/>
      <c r="O4" s="83"/>
      <c r="P4" s="83"/>
      <c r="Q4" s="84"/>
      <c r="R4" s="19"/>
      <c r="S4" s="85" t="s">
        <v>10</v>
      </c>
      <c r="T4" s="86"/>
      <c r="U4" s="86"/>
      <c r="V4" s="87" t="s">
        <v>1323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1304</v>
      </c>
      <c r="D6" s="89" t="s">
        <v>1308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1322</v>
      </c>
      <c r="K8" s="26" t="s">
        <v>552</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1321</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1306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108" customHeight="1" thickBot="1" x14ac:dyDescent="0.25">
      <c r="B21" s="116" t="s">
        <v>1320</v>
      </c>
      <c r="C21" s="117"/>
      <c r="D21" s="117"/>
      <c r="E21" s="117"/>
      <c r="F21" s="117"/>
      <c r="G21" s="117"/>
      <c r="H21" s="117"/>
      <c r="I21" s="117"/>
      <c r="J21" s="117"/>
      <c r="K21" s="117"/>
      <c r="L21" s="117"/>
      <c r="M21" s="118" t="s">
        <v>1304</v>
      </c>
      <c r="N21" s="118"/>
      <c r="O21" s="118" t="s">
        <v>1319</v>
      </c>
      <c r="P21" s="118"/>
      <c r="Q21" s="119" t="s">
        <v>51</v>
      </c>
      <c r="R21" s="119"/>
      <c r="S21" s="34" t="s">
        <v>1066</v>
      </c>
      <c r="T21" s="34" t="s">
        <v>1066</v>
      </c>
      <c r="U21" s="34" t="s">
        <v>1066</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1301</v>
      </c>
      <c r="F25" s="56"/>
      <c r="G25" s="56"/>
      <c r="H25" s="41"/>
      <c r="I25" s="41"/>
      <c r="J25" s="41"/>
      <c r="K25" s="41"/>
      <c r="L25" s="41"/>
      <c r="M25" s="41"/>
      <c r="N25" s="41"/>
      <c r="O25" s="41"/>
      <c r="P25" s="42"/>
      <c r="Q25" s="42"/>
      <c r="R25" s="43" t="s">
        <v>1318</v>
      </c>
      <c r="S25" s="44" t="s">
        <v>12</v>
      </c>
      <c r="T25" s="42"/>
      <c r="U25" s="44" t="s">
        <v>1316</v>
      </c>
      <c r="V25" s="42"/>
      <c r="W25" s="45">
        <f>+IF(ISERR(U25/R25*100),"N/A",ROUND(U25/R25*100,2))</f>
        <v>110.43</v>
      </c>
    </row>
    <row r="26" spans="2:27" ht="26.25" customHeight="1" thickBot="1" x14ac:dyDescent="0.25">
      <c r="B26" s="137" t="s">
        <v>75</v>
      </c>
      <c r="C26" s="138"/>
      <c r="D26" s="138"/>
      <c r="E26" s="57" t="s">
        <v>1301</v>
      </c>
      <c r="F26" s="57"/>
      <c r="G26" s="57"/>
      <c r="H26" s="47"/>
      <c r="I26" s="47"/>
      <c r="J26" s="47"/>
      <c r="K26" s="47"/>
      <c r="L26" s="47"/>
      <c r="M26" s="47"/>
      <c r="N26" s="47"/>
      <c r="O26" s="47"/>
      <c r="P26" s="48"/>
      <c r="Q26" s="48"/>
      <c r="R26" s="49" t="s">
        <v>1317</v>
      </c>
      <c r="S26" s="50" t="s">
        <v>1316</v>
      </c>
      <c r="T26" s="51">
        <f>+IF(ISERR(S26/R26*100),"N/A",ROUND(S26/R26*100,2))</f>
        <v>100</v>
      </c>
      <c r="U26" s="50" t="s">
        <v>1316</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1315</v>
      </c>
      <c r="C28" s="121"/>
      <c r="D28" s="121"/>
      <c r="E28" s="121"/>
      <c r="F28" s="121"/>
      <c r="G28" s="121"/>
      <c r="H28" s="121"/>
      <c r="I28" s="121"/>
      <c r="J28" s="121"/>
      <c r="K28" s="121"/>
      <c r="L28" s="121"/>
      <c r="M28" s="121"/>
      <c r="N28" s="121"/>
      <c r="O28" s="121"/>
      <c r="P28" s="121"/>
      <c r="Q28" s="121"/>
      <c r="R28" s="121"/>
      <c r="S28" s="121"/>
      <c r="T28" s="121"/>
      <c r="U28" s="121"/>
      <c r="V28" s="121"/>
      <c r="W28" s="122"/>
    </row>
    <row r="29" spans="2:27" ht="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1314</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1313</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1347</v>
      </c>
      <c r="D4" s="80" t="s">
        <v>1346</v>
      </c>
      <c r="E4" s="80"/>
      <c r="F4" s="80"/>
      <c r="G4" s="80"/>
      <c r="H4" s="81"/>
      <c r="I4" s="18"/>
      <c r="J4" s="82" t="s">
        <v>7</v>
      </c>
      <c r="K4" s="80"/>
      <c r="L4" s="17" t="s">
        <v>189</v>
      </c>
      <c r="M4" s="83" t="s">
        <v>1345</v>
      </c>
      <c r="N4" s="83"/>
      <c r="O4" s="83"/>
      <c r="P4" s="83"/>
      <c r="Q4" s="84"/>
      <c r="R4" s="19"/>
      <c r="S4" s="85" t="s">
        <v>10</v>
      </c>
      <c r="T4" s="86"/>
      <c r="U4" s="86"/>
      <c r="V4" s="87" t="s">
        <v>1344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1336</v>
      </c>
      <c r="D6" s="89" t="s">
        <v>1343</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1342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1341</v>
      </c>
      <c r="C21" s="117"/>
      <c r="D21" s="117"/>
      <c r="E21" s="117"/>
      <c r="F21" s="117"/>
      <c r="G21" s="117"/>
      <c r="H21" s="117"/>
      <c r="I21" s="117"/>
      <c r="J21" s="117"/>
      <c r="K21" s="117"/>
      <c r="L21" s="117"/>
      <c r="M21" s="118" t="s">
        <v>1336</v>
      </c>
      <c r="N21" s="118"/>
      <c r="O21" s="118" t="s">
        <v>1340</v>
      </c>
      <c r="P21" s="118"/>
      <c r="Q21" s="119" t="s">
        <v>51</v>
      </c>
      <c r="R21" s="119"/>
      <c r="S21" s="34" t="s">
        <v>1339</v>
      </c>
      <c r="T21" s="34" t="s">
        <v>1339</v>
      </c>
      <c r="U21" s="34" t="s">
        <v>1338</v>
      </c>
      <c r="V21" s="34">
        <f>+IF(ISERR(U21/T21*100),"N/A",ROUND(U21/T21*100,2))</f>
        <v>134.74</v>
      </c>
      <c r="W21" s="35">
        <f>+IF(ISERR(U21/S21*100),"N/A",ROUND(U21/S21*100,2))</f>
        <v>134.74</v>
      </c>
    </row>
    <row r="22" spans="2:27" ht="56.25" customHeight="1" thickBot="1" x14ac:dyDescent="0.25">
      <c r="B22" s="116" t="s">
        <v>1337</v>
      </c>
      <c r="C22" s="117"/>
      <c r="D22" s="117"/>
      <c r="E22" s="117"/>
      <c r="F22" s="117"/>
      <c r="G22" s="117"/>
      <c r="H22" s="117"/>
      <c r="I22" s="117"/>
      <c r="J22" s="117"/>
      <c r="K22" s="117"/>
      <c r="L22" s="117"/>
      <c r="M22" s="118" t="s">
        <v>1336</v>
      </c>
      <c r="N22" s="118"/>
      <c r="O22" s="118" t="s">
        <v>1335</v>
      </c>
      <c r="P22" s="118"/>
      <c r="Q22" s="119" t="s">
        <v>51</v>
      </c>
      <c r="R22" s="119"/>
      <c r="S22" s="34" t="s">
        <v>1334</v>
      </c>
      <c r="T22" s="34" t="s">
        <v>1334</v>
      </c>
      <c r="U22" s="34" t="s">
        <v>1333</v>
      </c>
      <c r="V22" s="34">
        <f>+IF(ISERR(U22/T22*100),"N/A",ROUND(U22/T22*100,2))</f>
        <v>138.53</v>
      </c>
      <c r="W22" s="35">
        <f>+IF(ISERR(U22/S22*100),"N/A",ROUND(U22/S22*100,2))</f>
        <v>138.53</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1331</v>
      </c>
      <c r="F26" s="56"/>
      <c r="G26" s="56"/>
      <c r="H26" s="41"/>
      <c r="I26" s="41"/>
      <c r="J26" s="41"/>
      <c r="K26" s="41"/>
      <c r="L26" s="41"/>
      <c r="M26" s="41"/>
      <c r="N26" s="41"/>
      <c r="O26" s="41"/>
      <c r="P26" s="42"/>
      <c r="Q26" s="42"/>
      <c r="R26" s="43" t="s">
        <v>1332</v>
      </c>
      <c r="S26" s="44" t="s">
        <v>12</v>
      </c>
      <c r="T26" s="42"/>
      <c r="U26" s="44" t="s">
        <v>1329</v>
      </c>
      <c r="V26" s="42"/>
      <c r="W26" s="45">
        <f>+IF(ISERR(U26/R26*100),"N/A",ROUND(U26/R26*100,2))</f>
        <v>93.84</v>
      </c>
    </row>
    <row r="27" spans="2:27" ht="26.25" customHeight="1" thickBot="1" x14ac:dyDescent="0.25">
      <c r="B27" s="137" t="s">
        <v>75</v>
      </c>
      <c r="C27" s="138"/>
      <c r="D27" s="138"/>
      <c r="E27" s="57" t="s">
        <v>1331</v>
      </c>
      <c r="F27" s="57"/>
      <c r="G27" s="57"/>
      <c r="H27" s="47"/>
      <c r="I27" s="47"/>
      <c r="J27" s="47"/>
      <c r="K27" s="47"/>
      <c r="L27" s="47"/>
      <c r="M27" s="47"/>
      <c r="N27" s="47"/>
      <c r="O27" s="47"/>
      <c r="P27" s="48"/>
      <c r="Q27" s="48"/>
      <c r="R27" s="49" t="s">
        <v>1330</v>
      </c>
      <c r="S27" s="50" t="s">
        <v>1330</v>
      </c>
      <c r="T27" s="51">
        <f>+IF(ISERR(S27/R27*100),"N/A",ROUND(S27/R27*100,2))</f>
        <v>100</v>
      </c>
      <c r="U27" s="50" t="s">
        <v>1329</v>
      </c>
      <c r="V27" s="51">
        <f>+IF(ISERR(U27/S27*100),"N/A",ROUND(U27/S27*100,2))</f>
        <v>95.54</v>
      </c>
      <c r="W27" s="52">
        <f>+IF(ISERR(U27/R27*100),"N/A",ROUND(U27/R27*100,2))</f>
        <v>95.54</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82.9" customHeight="1" thickTop="1" x14ac:dyDescent="0.2">
      <c r="B29" s="120" t="s">
        <v>1328</v>
      </c>
      <c r="C29" s="121"/>
      <c r="D29" s="121"/>
      <c r="E29" s="121"/>
      <c r="F29" s="121"/>
      <c r="G29" s="121"/>
      <c r="H29" s="121"/>
      <c r="I29" s="121"/>
      <c r="J29" s="121"/>
      <c r="K29" s="121"/>
      <c r="L29" s="121"/>
      <c r="M29" s="121"/>
      <c r="N29" s="121"/>
      <c r="O29" s="121"/>
      <c r="P29" s="121"/>
      <c r="Q29" s="121"/>
      <c r="R29" s="121"/>
      <c r="S29" s="121"/>
      <c r="T29" s="121"/>
      <c r="U29" s="121"/>
      <c r="V29" s="121"/>
      <c r="W29" s="122"/>
    </row>
    <row r="30" spans="2:27" ht="63.6"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5.450000000000003" customHeight="1" thickTop="1" x14ac:dyDescent="0.2">
      <c r="B31" s="120" t="s">
        <v>1327</v>
      </c>
      <c r="C31" s="121"/>
      <c r="D31" s="121"/>
      <c r="E31" s="121"/>
      <c r="F31" s="121"/>
      <c r="G31" s="121"/>
      <c r="H31" s="121"/>
      <c r="I31" s="121"/>
      <c r="J31" s="121"/>
      <c r="K31" s="121"/>
      <c r="L31" s="121"/>
      <c r="M31" s="121"/>
      <c r="N31" s="121"/>
      <c r="O31" s="121"/>
      <c r="P31" s="121"/>
      <c r="Q31" s="121"/>
      <c r="R31" s="121"/>
      <c r="S31" s="121"/>
      <c r="T31" s="121"/>
      <c r="U31" s="121"/>
      <c r="V31" s="121"/>
      <c r="W31" s="122"/>
    </row>
    <row r="32" spans="2:27" ht="34.9"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1326</v>
      </c>
      <c r="C33" s="121"/>
      <c r="D33" s="121"/>
      <c r="E33" s="121"/>
      <c r="F33" s="121"/>
      <c r="G33" s="121"/>
      <c r="H33" s="121"/>
      <c r="I33" s="121"/>
      <c r="J33" s="121"/>
      <c r="K33" s="121"/>
      <c r="L33" s="121"/>
      <c r="M33" s="121"/>
      <c r="N33" s="121"/>
      <c r="O33" s="121"/>
      <c r="P33" s="121"/>
      <c r="Q33" s="121"/>
      <c r="R33" s="121"/>
      <c r="S33" s="121"/>
      <c r="T33" s="121"/>
      <c r="U33" s="121"/>
      <c r="V33" s="121"/>
      <c r="W33" s="122"/>
    </row>
    <row r="34" spans="2:23" ht="49.9" customHeight="1"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1347</v>
      </c>
      <c r="D4" s="80" t="s">
        <v>1346</v>
      </c>
      <c r="E4" s="80"/>
      <c r="F4" s="80"/>
      <c r="G4" s="80"/>
      <c r="H4" s="81"/>
      <c r="I4" s="18"/>
      <c r="J4" s="82" t="s">
        <v>7</v>
      </c>
      <c r="K4" s="80"/>
      <c r="L4" s="17" t="s">
        <v>1368</v>
      </c>
      <c r="M4" s="83" t="s">
        <v>1367</v>
      </c>
      <c r="N4" s="83"/>
      <c r="O4" s="83"/>
      <c r="P4" s="83"/>
      <c r="Q4" s="84"/>
      <c r="R4" s="19"/>
      <c r="S4" s="85" t="s">
        <v>10</v>
      </c>
      <c r="T4" s="86"/>
      <c r="U4" s="86"/>
      <c r="V4" s="87" t="s">
        <v>1366</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1356</v>
      </c>
      <c r="D6" s="89" t="s">
        <v>1365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1364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1363</v>
      </c>
      <c r="C21" s="117"/>
      <c r="D21" s="117"/>
      <c r="E21" s="117"/>
      <c r="F21" s="117"/>
      <c r="G21" s="117"/>
      <c r="H21" s="117"/>
      <c r="I21" s="117"/>
      <c r="J21" s="117"/>
      <c r="K21" s="117"/>
      <c r="L21" s="117"/>
      <c r="M21" s="118" t="s">
        <v>1356</v>
      </c>
      <c r="N21" s="118"/>
      <c r="O21" s="118" t="s">
        <v>210</v>
      </c>
      <c r="P21" s="118"/>
      <c r="Q21" s="119" t="s">
        <v>60</v>
      </c>
      <c r="R21" s="119"/>
      <c r="S21" s="34" t="s">
        <v>1362</v>
      </c>
      <c r="T21" s="34" t="s">
        <v>1362</v>
      </c>
      <c r="U21" s="34" t="s">
        <v>1361</v>
      </c>
      <c r="V21" s="34">
        <f>+IF(ISERR(U21/T21*100),"N/A",ROUND(U21/T21*100,2))</f>
        <v>57.34</v>
      </c>
      <c r="W21" s="35">
        <f>+IF(ISERR(U21/S21*100),"N/A",ROUND(U21/S21*100,2))</f>
        <v>57.34</v>
      </c>
    </row>
    <row r="22" spans="2:27" ht="56.25" customHeight="1" x14ac:dyDescent="0.2">
      <c r="B22" s="116" t="s">
        <v>1360</v>
      </c>
      <c r="C22" s="117"/>
      <c r="D22" s="117"/>
      <c r="E22" s="117"/>
      <c r="F22" s="117"/>
      <c r="G22" s="117"/>
      <c r="H22" s="117"/>
      <c r="I22" s="117"/>
      <c r="J22" s="117"/>
      <c r="K22" s="117"/>
      <c r="L22" s="117"/>
      <c r="M22" s="118" t="s">
        <v>1356</v>
      </c>
      <c r="N22" s="118"/>
      <c r="O22" s="118" t="s">
        <v>210</v>
      </c>
      <c r="P22" s="118"/>
      <c r="Q22" s="119" t="s">
        <v>60</v>
      </c>
      <c r="R22" s="119"/>
      <c r="S22" s="34" t="s">
        <v>1359</v>
      </c>
      <c r="T22" s="34" t="s">
        <v>1359</v>
      </c>
      <c r="U22" s="34" t="s">
        <v>1358</v>
      </c>
      <c r="V22" s="34">
        <f>+IF(ISERR(U22/T22*100),"N/A",ROUND(U22/T22*100,2))</f>
        <v>103.51</v>
      </c>
      <c r="W22" s="35">
        <f>+IF(ISERR(U22/S22*100),"N/A",ROUND(U22/S22*100,2))</f>
        <v>103.51</v>
      </c>
    </row>
    <row r="23" spans="2:27" ht="56.25" customHeight="1" thickBot="1" x14ac:dyDescent="0.25">
      <c r="B23" s="116" t="s">
        <v>1357</v>
      </c>
      <c r="C23" s="117"/>
      <c r="D23" s="117"/>
      <c r="E23" s="117"/>
      <c r="F23" s="117"/>
      <c r="G23" s="117"/>
      <c r="H23" s="117"/>
      <c r="I23" s="117"/>
      <c r="J23" s="117"/>
      <c r="K23" s="117"/>
      <c r="L23" s="117"/>
      <c r="M23" s="118" t="s">
        <v>1356</v>
      </c>
      <c r="N23" s="118"/>
      <c r="O23" s="118" t="s">
        <v>623</v>
      </c>
      <c r="P23" s="118"/>
      <c r="Q23" s="119" t="s">
        <v>60</v>
      </c>
      <c r="R23" s="119"/>
      <c r="S23" s="34" t="s">
        <v>1355</v>
      </c>
      <c r="T23" s="34" t="s">
        <v>1355</v>
      </c>
      <c r="U23" s="34" t="s">
        <v>1354</v>
      </c>
      <c r="V23" s="34">
        <f>+IF(ISERR(U23/T23*100),"N/A",ROUND(U23/T23*100,2))</f>
        <v>154.91999999999999</v>
      </c>
      <c r="W23" s="35">
        <f>+IF(ISERR(U23/S23*100),"N/A",ROUND(U23/S23*100,2))</f>
        <v>154.91999999999999</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1352</v>
      </c>
      <c r="F27" s="56"/>
      <c r="G27" s="56"/>
      <c r="H27" s="41"/>
      <c r="I27" s="41"/>
      <c r="J27" s="41"/>
      <c r="K27" s="41"/>
      <c r="L27" s="41"/>
      <c r="M27" s="41"/>
      <c r="N27" s="41"/>
      <c r="O27" s="41"/>
      <c r="P27" s="42"/>
      <c r="Q27" s="42"/>
      <c r="R27" s="43" t="s">
        <v>1353</v>
      </c>
      <c r="S27" s="44" t="s">
        <v>12</v>
      </c>
      <c r="T27" s="42"/>
      <c r="U27" s="44" t="s">
        <v>1120</v>
      </c>
      <c r="V27" s="42"/>
      <c r="W27" s="45">
        <f>+IF(ISERR(U27/R27*100),"N/A",ROUND(U27/R27*100,2))</f>
        <v>37.270000000000003</v>
      </c>
    </row>
    <row r="28" spans="2:27" ht="26.25" customHeight="1" thickBot="1" x14ac:dyDescent="0.25">
      <c r="B28" s="137" t="s">
        <v>75</v>
      </c>
      <c r="C28" s="138"/>
      <c r="D28" s="138"/>
      <c r="E28" s="57" t="s">
        <v>1352</v>
      </c>
      <c r="F28" s="57"/>
      <c r="G28" s="57"/>
      <c r="H28" s="47"/>
      <c r="I28" s="47"/>
      <c r="J28" s="47"/>
      <c r="K28" s="47"/>
      <c r="L28" s="47"/>
      <c r="M28" s="47"/>
      <c r="N28" s="47"/>
      <c r="O28" s="47"/>
      <c r="P28" s="48"/>
      <c r="Q28" s="48"/>
      <c r="R28" s="49" t="s">
        <v>1351</v>
      </c>
      <c r="S28" s="50" t="s">
        <v>1351</v>
      </c>
      <c r="T28" s="51">
        <f>+IF(ISERR(S28/R28*100),"N/A",ROUND(S28/R28*100,2))</f>
        <v>100</v>
      </c>
      <c r="U28" s="50" t="s">
        <v>1120</v>
      </c>
      <c r="V28" s="51">
        <f>+IF(ISERR(U28/S28*100),"N/A",ROUND(U28/S28*100,2))</f>
        <v>58.09</v>
      </c>
      <c r="W28" s="52">
        <f>+IF(ISERR(U28/R28*100),"N/A",ROUND(U28/R28*100,2))</f>
        <v>58.09</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62.45" customHeight="1" thickTop="1" x14ac:dyDescent="0.2">
      <c r="B30" s="120" t="s">
        <v>1350</v>
      </c>
      <c r="C30" s="121"/>
      <c r="D30" s="121"/>
      <c r="E30" s="121"/>
      <c r="F30" s="121"/>
      <c r="G30" s="121"/>
      <c r="H30" s="121"/>
      <c r="I30" s="121"/>
      <c r="J30" s="121"/>
      <c r="K30" s="121"/>
      <c r="L30" s="121"/>
      <c r="M30" s="121"/>
      <c r="N30" s="121"/>
      <c r="O30" s="121"/>
      <c r="P30" s="121"/>
      <c r="Q30" s="121"/>
      <c r="R30" s="121"/>
      <c r="S30" s="121"/>
      <c r="T30" s="121"/>
      <c r="U30" s="121"/>
      <c r="V30" s="121"/>
      <c r="W30" s="122"/>
    </row>
    <row r="31" spans="2:27" ht="62.4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53.45" customHeight="1" thickTop="1" x14ac:dyDescent="0.2">
      <c r="B32" s="120" t="s">
        <v>1349</v>
      </c>
      <c r="C32" s="121"/>
      <c r="D32" s="121"/>
      <c r="E32" s="121"/>
      <c r="F32" s="121"/>
      <c r="G32" s="121"/>
      <c r="H32" s="121"/>
      <c r="I32" s="121"/>
      <c r="J32" s="121"/>
      <c r="K32" s="121"/>
      <c r="L32" s="121"/>
      <c r="M32" s="121"/>
      <c r="N32" s="121"/>
      <c r="O32" s="121"/>
      <c r="P32" s="121"/>
      <c r="Q32" s="121"/>
      <c r="R32" s="121"/>
      <c r="S32" s="121"/>
      <c r="T32" s="121"/>
      <c r="U32" s="121"/>
      <c r="V32" s="121"/>
      <c r="W32" s="122"/>
    </row>
    <row r="33" spans="2:23" ht="44.4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75.599999999999994" customHeight="1" thickTop="1" x14ac:dyDescent="0.2">
      <c r="B34" s="120" t="s">
        <v>1348</v>
      </c>
      <c r="C34" s="121"/>
      <c r="D34" s="121"/>
      <c r="E34" s="121"/>
      <c r="F34" s="121"/>
      <c r="G34" s="121"/>
      <c r="H34" s="121"/>
      <c r="I34" s="121"/>
      <c r="J34" s="121"/>
      <c r="K34" s="121"/>
      <c r="L34" s="121"/>
      <c r="M34" s="121"/>
      <c r="N34" s="121"/>
      <c r="O34" s="121"/>
      <c r="P34" s="121"/>
      <c r="Q34" s="121"/>
      <c r="R34" s="121"/>
      <c r="S34" s="121"/>
      <c r="T34" s="121"/>
      <c r="U34" s="121"/>
      <c r="V34" s="121"/>
      <c r="W34" s="122"/>
    </row>
    <row r="35" spans="2:23" ht="66.599999999999994" customHeight="1"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34"/>
  <sheetViews>
    <sheetView tabSelected="1" view="pageBreakPreview" topLeftCell="A7"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v>15</v>
      </c>
      <c r="D4" s="80" t="s">
        <v>1382</v>
      </c>
      <c r="E4" s="80"/>
      <c r="F4" s="80"/>
      <c r="G4" s="80"/>
      <c r="H4" s="81"/>
      <c r="I4" s="18"/>
      <c r="J4" s="82" t="s">
        <v>7</v>
      </c>
      <c r="K4" s="80"/>
      <c r="L4" s="17" t="s">
        <v>1381</v>
      </c>
      <c r="M4" s="83" t="s">
        <v>1380</v>
      </c>
      <c r="N4" s="83"/>
      <c r="O4" s="83"/>
      <c r="P4" s="83"/>
      <c r="Q4" s="84"/>
      <c r="R4" s="19"/>
      <c r="S4" s="85" t="s">
        <v>10</v>
      </c>
      <c r="T4" s="86"/>
      <c r="U4" s="86"/>
      <c r="V4" s="87">
        <v>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v>510</v>
      </c>
      <c r="D6" s="89" t="s">
        <v>1379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0</v>
      </c>
      <c r="K8" s="26">
        <v>0</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76.25" customHeight="1" thickTop="1" thickBot="1" x14ac:dyDescent="0.25">
      <c r="B10" s="27" t="s">
        <v>20</v>
      </c>
      <c r="C10" s="156" t="s">
        <v>1378</v>
      </c>
      <c r="D10" s="156"/>
      <c r="E10" s="156"/>
      <c r="F10" s="156"/>
      <c r="G10" s="156"/>
      <c r="H10" s="156"/>
      <c r="I10" s="156"/>
      <c r="J10" s="156"/>
      <c r="K10" s="156"/>
      <c r="L10" s="156"/>
      <c r="M10" s="156"/>
      <c r="N10" s="156"/>
      <c r="O10" s="156"/>
      <c r="P10" s="156"/>
      <c r="Q10" s="156"/>
      <c r="R10" s="156"/>
      <c r="S10" s="156"/>
      <c r="T10" s="156"/>
      <c r="U10" s="156"/>
      <c r="V10" s="156"/>
      <c r="W10" s="157"/>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1377</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31"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31"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31"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31"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c r="AE20" s="73">
        <v>1000</v>
      </c>
    </row>
    <row r="21" spans="2:31" ht="56.25" customHeight="1" x14ac:dyDescent="0.2">
      <c r="B21" s="116" t="s">
        <v>1376</v>
      </c>
      <c r="C21" s="117"/>
      <c r="D21" s="117"/>
      <c r="E21" s="117"/>
      <c r="F21" s="117"/>
      <c r="G21" s="117"/>
      <c r="H21" s="117"/>
      <c r="I21" s="117"/>
      <c r="J21" s="117"/>
      <c r="K21" s="117"/>
      <c r="L21" s="117"/>
      <c r="M21" s="118" t="s">
        <v>685</v>
      </c>
      <c r="N21" s="118"/>
      <c r="O21" s="118" t="s">
        <v>69</v>
      </c>
      <c r="P21" s="118"/>
      <c r="Q21" s="119" t="s">
        <v>51</v>
      </c>
      <c r="R21" s="119"/>
      <c r="S21" s="34" t="s">
        <v>1375</v>
      </c>
      <c r="T21" s="34" t="s">
        <v>1374</v>
      </c>
      <c r="U21" s="34" t="s">
        <v>1373</v>
      </c>
      <c r="V21" s="34">
        <f>+IF(ISERR(U21/T21*100),"N/A",ROUND(U21/T21*100,2))</f>
        <v>98.37</v>
      </c>
      <c r="W21" s="35">
        <f>+IF(ISERR(U21/S21*100),"N/A",ROUND(U21/S21*100,2))</f>
        <v>98.47</v>
      </c>
    </row>
    <row r="22" spans="2:31" ht="9.75" customHeight="1" thickBot="1" x14ac:dyDescent="0.25">
      <c r="B22" s="116"/>
      <c r="C22" s="117"/>
      <c r="D22" s="117"/>
      <c r="E22" s="117"/>
      <c r="F22" s="117"/>
      <c r="G22" s="117"/>
      <c r="H22" s="117"/>
      <c r="I22" s="117"/>
      <c r="J22" s="117"/>
      <c r="K22" s="117"/>
      <c r="L22" s="117"/>
      <c r="M22" s="118"/>
      <c r="N22" s="118"/>
      <c r="O22" s="118"/>
      <c r="P22" s="118"/>
      <c r="Q22" s="119"/>
      <c r="R22" s="119"/>
      <c r="S22" s="34"/>
      <c r="T22" s="34"/>
      <c r="U22" s="34"/>
      <c r="V22" s="34"/>
      <c r="W22" s="35"/>
    </row>
    <row r="23" spans="2:31"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31"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31"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31" ht="23.25" customHeight="1" thickBot="1" x14ac:dyDescent="0.25">
      <c r="B26" s="135" t="s">
        <v>71</v>
      </c>
      <c r="C26" s="136"/>
      <c r="D26" s="136"/>
      <c r="E26" s="56" t="s">
        <v>1372</v>
      </c>
      <c r="F26" s="56"/>
      <c r="G26" s="56"/>
      <c r="H26" s="41"/>
      <c r="I26" s="41"/>
      <c r="J26" s="41"/>
      <c r="K26" s="41"/>
      <c r="L26" s="41"/>
      <c r="M26" s="41"/>
      <c r="N26" s="41"/>
      <c r="O26" s="41"/>
      <c r="P26" s="42"/>
      <c r="Q26" s="42"/>
      <c r="R26" s="72">
        <v>0</v>
      </c>
      <c r="S26" s="72" t="s">
        <v>12</v>
      </c>
      <c r="T26" s="42"/>
      <c r="U26" s="72">
        <v>0</v>
      </c>
      <c r="V26" s="42"/>
      <c r="W26" s="45" t="str">
        <f>+IF(ISERR(U26/R26*100),"N/A",ROUND(U26/R26*100,2))</f>
        <v>N/A</v>
      </c>
    </row>
    <row r="27" spans="2:31" ht="26.25" customHeight="1" thickBot="1" x14ac:dyDescent="0.25">
      <c r="B27" s="137" t="s">
        <v>75</v>
      </c>
      <c r="C27" s="138"/>
      <c r="D27" s="138"/>
      <c r="E27" s="57" t="s">
        <v>1372</v>
      </c>
      <c r="F27" s="57"/>
      <c r="G27" s="57"/>
      <c r="H27" s="47"/>
      <c r="I27" s="47"/>
      <c r="J27" s="47"/>
      <c r="K27" s="47"/>
      <c r="L27" s="47"/>
      <c r="M27" s="47"/>
      <c r="N27" s="47"/>
      <c r="O27" s="47"/>
      <c r="P27" s="48"/>
      <c r="Q27" s="48"/>
      <c r="R27" s="71">
        <f>(0.66423827)*1000</f>
        <v>664.23827000000006</v>
      </c>
      <c r="S27" s="71">
        <v>664.23827000000006</v>
      </c>
      <c r="T27" s="70">
        <f>+IF(ISERR(S27/R27*100),"N/A",ROUND(S27/R27*100,2))</f>
        <v>100</v>
      </c>
      <c r="U27" s="71">
        <v>664.23827000000006</v>
      </c>
      <c r="V27" s="70">
        <f>+IF(ISERR(U27/S27*100),"N/A",ROUND(U27/S27*100,2))</f>
        <v>100</v>
      </c>
      <c r="W27" s="69">
        <f>+IF(ISERR(U27/R27*100),"N/A",ROUND(U27/R27*100,2))</f>
        <v>100</v>
      </c>
    </row>
    <row r="28" spans="2:31"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31" ht="37.5" customHeight="1" thickTop="1" x14ac:dyDescent="0.2">
      <c r="B29" s="120" t="s">
        <v>1371</v>
      </c>
      <c r="C29" s="121"/>
      <c r="D29" s="121"/>
      <c r="E29" s="121"/>
      <c r="F29" s="121"/>
      <c r="G29" s="121"/>
      <c r="H29" s="121"/>
      <c r="I29" s="121"/>
      <c r="J29" s="121"/>
      <c r="K29" s="121"/>
      <c r="L29" s="121"/>
      <c r="M29" s="121"/>
      <c r="N29" s="121"/>
      <c r="O29" s="121"/>
      <c r="P29" s="121"/>
      <c r="Q29" s="121"/>
      <c r="R29" s="121"/>
      <c r="S29" s="121"/>
      <c r="T29" s="121"/>
      <c r="U29" s="121"/>
      <c r="V29" s="121"/>
      <c r="W29" s="122"/>
    </row>
    <row r="30" spans="2:31"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31" ht="37.5" customHeight="1" thickTop="1" x14ac:dyDescent="0.2">
      <c r="B31" s="120" t="s">
        <v>1370</v>
      </c>
      <c r="C31" s="121"/>
      <c r="D31" s="121"/>
      <c r="E31" s="121"/>
      <c r="F31" s="121"/>
      <c r="G31" s="121"/>
      <c r="H31" s="121"/>
      <c r="I31" s="121"/>
      <c r="J31" s="121"/>
      <c r="K31" s="121"/>
      <c r="L31" s="121"/>
      <c r="M31" s="121"/>
      <c r="N31" s="121"/>
      <c r="O31" s="121"/>
      <c r="P31" s="121"/>
      <c r="Q31" s="121"/>
      <c r="R31" s="121"/>
      <c r="S31" s="121"/>
      <c r="T31" s="121"/>
      <c r="U31" s="121"/>
      <c r="V31" s="121"/>
      <c r="W31" s="122"/>
    </row>
    <row r="32" spans="2:31"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1369</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Q19:R20"/>
    <mergeCell ref="T15:W15"/>
    <mergeCell ref="C16:W16"/>
    <mergeCell ref="B18:T18"/>
    <mergeCell ref="U18:W18"/>
    <mergeCell ref="T19:T20"/>
    <mergeCell ref="B31:W32"/>
    <mergeCell ref="B33:W34"/>
    <mergeCell ref="B24:Q25"/>
    <mergeCell ref="S24:T24"/>
    <mergeCell ref="V24:W24"/>
    <mergeCell ref="B26:D26"/>
    <mergeCell ref="B27:D27"/>
    <mergeCell ref="U19:U20"/>
    <mergeCell ref="W19:W20"/>
    <mergeCell ref="V19:V20"/>
    <mergeCell ref="B21:L21"/>
    <mergeCell ref="M21:N21"/>
    <mergeCell ref="O21:P21"/>
    <mergeCell ref="B29:W30"/>
    <mergeCell ref="Q21:R21"/>
    <mergeCell ref="B22:L22"/>
    <mergeCell ref="M22:N22"/>
    <mergeCell ref="O22:P22"/>
    <mergeCell ref="Q22:R22"/>
    <mergeCell ref="S19:S20"/>
    <mergeCell ref="B19:L20"/>
    <mergeCell ref="M19:N20"/>
    <mergeCell ref="O19:P20"/>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69"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80" t="s">
        <v>6</v>
      </c>
      <c r="E4" s="80"/>
      <c r="F4" s="80"/>
      <c r="G4" s="80"/>
      <c r="H4" s="81"/>
      <c r="I4" s="18"/>
      <c r="J4" s="82" t="s">
        <v>7</v>
      </c>
      <c r="K4" s="80"/>
      <c r="L4" s="17" t="s">
        <v>146</v>
      </c>
      <c r="M4" s="83" t="s">
        <v>147</v>
      </c>
      <c r="N4" s="83"/>
      <c r="O4" s="83"/>
      <c r="P4" s="83"/>
      <c r="Q4" s="84"/>
      <c r="R4" s="19"/>
      <c r="S4" s="85" t="s">
        <v>10</v>
      </c>
      <c r="T4" s="86"/>
      <c r="U4" s="86"/>
      <c r="V4" s="87" t="s">
        <v>148</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132</v>
      </c>
      <c r="D6" s="89" t="s">
        <v>133</v>
      </c>
      <c r="E6" s="89"/>
      <c r="F6" s="89"/>
      <c r="G6" s="89"/>
      <c r="H6" s="89"/>
      <c r="I6" s="22"/>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22"/>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22"/>
      <c r="J8" s="26" t="s">
        <v>149</v>
      </c>
      <c r="K8" s="26" t="s">
        <v>150</v>
      </c>
      <c r="L8" s="26" t="s">
        <v>151</v>
      </c>
      <c r="M8" s="26" t="s">
        <v>152</v>
      </c>
      <c r="N8" s="25"/>
      <c r="O8" s="22"/>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166</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22"/>
      <c r="S14" s="30" t="s">
        <v>27</v>
      </c>
      <c r="T14" s="96" t="s">
        <v>167</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22"/>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28.9" customHeight="1" x14ac:dyDescent="0.2">
      <c r="B21" s="116" t="s">
        <v>153</v>
      </c>
      <c r="C21" s="117"/>
      <c r="D21" s="117"/>
      <c r="E21" s="117"/>
      <c r="F21" s="117"/>
      <c r="G21" s="117"/>
      <c r="H21" s="117"/>
      <c r="I21" s="117"/>
      <c r="J21" s="117"/>
      <c r="K21" s="117"/>
      <c r="L21" s="117"/>
      <c r="M21" s="118" t="s">
        <v>132</v>
      </c>
      <c r="N21" s="118"/>
      <c r="O21" s="118" t="s">
        <v>69</v>
      </c>
      <c r="P21" s="118"/>
      <c r="Q21" s="119" t="s">
        <v>60</v>
      </c>
      <c r="R21" s="119"/>
      <c r="S21" s="34" t="s">
        <v>118</v>
      </c>
      <c r="T21" s="34" t="s">
        <v>118</v>
      </c>
      <c r="U21" s="34" t="s">
        <v>118</v>
      </c>
      <c r="V21" s="34">
        <f>+IF(ISERR(U21/T21*100),"N/A",ROUND(U21/T21*100,2))</f>
        <v>100</v>
      </c>
      <c r="W21" s="35">
        <f>+IF(ISERR(U21/S21*100),"N/A",ROUND(U21/S21*100,2))</f>
        <v>100</v>
      </c>
    </row>
    <row r="22" spans="2:27" ht="84.6" customHeight="1" x14ac:dyDescent="0.2">
      <c r="B22" s="116" t="s">
        <v>154</v>
      </c>
      <c r="C22" s="117"/>
      <c r="D22" s="117"/>
      <c r="E22" s="117"/>
      <c r="F22" s="117"/>
      <c r="G22" s="117"/>
      <c r="H22" s="117"/>
      <c r="I22" s="117"/>
      <c r="J22" s="117"/>
      <c r="K22" s="117"/>
      <c r="L22" s="117"/>
      <c r="M22" s="118" t="s">
        <v>132</v>
      </c>
      <c r="N22" s="118"/>
      <c r="O22" s="118" t="s">
        <v>155</v>
      </c>
      <c r="P22" s="118"/>
      <c r="Q22" s="119" t="s">
        <v>60</v>
      </c>
      <c r="R22" s="119"/>
      <c r="S22" s="34" t="s">
        <v>118</v>
      </c>
      <c r="T22" s="34" t="s">
        <v>118</v>
      </c>
      <c r="U22" s="34" t="s">
        <v>118</v>
      </c>
      <c r="V22" s="34">
        <f>+IF(ISERR(U22/T22*100),"N/A",ROUND(U22/T22*100,2))</f>
        <v>100</v>
      </c>
      <c r="W22" s="35">
        <f>+IF(ISERR(U22/S22*100),"N/A",ROUND(U22/S22*100,2))</f>
        <v>100</v>
      </c>
    </row>
    <row r="23" spans="2:27" ht="144.6" customHeight="1" x14ac:dyDescent="0.2">
      <c r="B23" s="116" t="s">
        <v>156</v>
      </c>
      <c r="C23" s="117"/>
      <c r="D23" s="117"/>
      <c r="E23" s="117"/>
      <c r="F23" s="117"/>
      <c r="G23" s="117"/>
      <c r="H23" s="117"/>
      <c r="I23" s="117"/>
      <c r="J23" s="117"/>
      <c r="K23" s="117"/>
      <c r="L23" s="117"/>
      <c r="M23" s="118" t="s">
        <v>132</v>
      </c>
      <c r="N23" s="118"/>
      <c r="O23" s="118" t="s">
        <v>157</v>
      </c>
      <c r="P23" s="118"/>
      <c r="Q23" s="119" t="s">
        <v>46</v>
      </c>
      <c r="R23" s="119"/>
      <c r="S23" s="34" t="s">
        <v>118</v>
      </c>
      <c r="T23" s="34" t="s">
        <v>118</v>
      </c>
      <c r="U23" s="34" t="s">
        <v>118</v>
      </c>
      <c r="V23" s="34">
        <f>+IF(ISERR(U23/T23*100),"N/A",ROUND(U23/T23*100,2))</f>
        <v>100</v>
      </c>
      <c r="W23" s="35">
        <f>+IF(ISERR(U23/S23*100),"N/A",ROUND(U23/S23*100,2))</f>
        <v>100</v>
      </c>
    </row>
    <row r="24" spans="2:27" ht="154.15" customHeight="1" thickBot="1" x14ac:dyDescent="0.25">
      <c r="B24" s="116" t="s">
        <v>158</v>
      </c>
      <c r="C24" s="117"/>
      <c r="D24" s="117"/>
      <c r="E24" s="117"/>
      <c r="F24" s="117"/>
      <c r="G24" s="117"/>
      <c r="H24" s="117"/>
      <c r="I24" s="117"/>
      <c r="J24" s="117"/>
      <c r="K24" s="117"/>
      <c r="L24" s="117"/>
      <c r="M24" s="118" t="s">
        <v>132</v>
      </c>
      <c r="N24" s="118"/>
      <c r="O24" s="118" t="s">
        <v>159</v>
      </c>
      <c r="P24" s="118"/>
      <c r="Q24" s="119" t="s">
        <v>60</v>
      </c>
      <c r="R24" s="119"/>
      <c r="S24" s="34" t="s">
        <v>118</v>
      </c>
      <c r="T24" s="34" t="s">
        <v>118</v>
      </c>
      <c r="U24" s="34" t="s">
        <v>118</v>
      </c>
      <c r="V24" s="34">
        <f>+IF(ISERR(U24/T24*100),"N/A",ROUND(U24/T24*100,2))</f>
        <v>100</v>
      </c>
      <c r="W24" s="35">
        <f>+IF(ISERR(U24/S24*100),"N/A",ROUND(U24/S24*100,2))</f>
        <v>100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38"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39" t="s">
        <v>68</v>
      </c>
      <c r="S27" s="39" t="s">
        <v>68</v>
      </c>
      <c r="T27" s="39" t="s">
        <v>69</v>
      </c>
      <c r="U27" s="39" t="s">
        <v>68</v>
      </c>
      <c r="V27" s="39" t="s">
        <v>70</v>
      </c>
      <c r="W27" s="32" t="s">
        <v>60</v>
      </c>
      <c r="Y27" s="36"/>
    </row>
    <row r="28" spans="2:27" ht="23.25" customHeight="1" thickBot="1" x14ac:dyDescent="0.25">
      <c r="B28" s="135" t="s">
        <v>71</v>
      </c>
      <c r="C28" s="136"/>
      <c r="D28" s="136"/>
      <c r="E28" s="40" t="s">
        <v>143</v>
      </c>
      <c r="F28" s="40"/>
      <c r="G28" s="40"/>
      <c r="H28" s="41"/>
      <c r="I28" s="41"/>
      <c r="J28" s="41"/>
      <c r="K28" s="41"/>
      <c r="L28" s="41"/>
      <c r="M28" s="41"/>
      <c r="N28" s="41"/>
      <c r="O28" s="41"/>
      <c r="P28" s="42"/>
      <c r="Q28" s="42"/>
      <c r="R28" s="43" t="s">
        <v>148</v>
      </c>
      <c r="S28" s="44" t="s">
        <v>12</v>
      </c>
      <c r="T28" s="42"/>
      <c r="U28" s="44" t="s">
        <v>62</v>
      </c>
      <c r="V28" s="42"/>
      <c r="W28" s="45">
        <f>+IF(ISERR(U28/R28*100),"N/A",ROUND(U28/R28*100,2))</f>
        <v>0</v>
      </c>
    </row>
    <row r="29" spans="2:27" ht="26.25" customHeight="1" thickBot="1" x14ac:dyDescent="0.25">
      <c r="B29" s="137" t="s">
        <v>75</v>
      </c>
      <c r="C29" s="138"/>
      <c r="D29" s="138"/>
      <c r="E29" s="46" t="s">
        <v>143</v>
      </c>
      <c r="F29" s="46"/>
      <c r="G29" s="46"/>
      <c r="H29" s="47"/>
      <c r="I29" s="47"/>
      <c r="J29" s="47"/>
      <c r="K29" s="47"/>
      <c r="L29" s="47"/>
      <c r="M29" s="47"/>
      <c r="N29" s="47"/>
      <c r="O29" s="47"/>
      <c r="P29" s="48"/>
      <c r="Q29" s="48"/>
      <c r="R29" s="49" t="s">
        <v>148</v>
      </c>
      <c r="S29" s="50" t="s">
        <v>160</v>
      </c>
      <c r="T29" s="51">
        <f>+IF(ISERR(S29/R29*100),"N/A",ROUND(S29/R29*100,2))</f>
        <v>100</v>
      </c>
      <c r="U29" s="50" t="s">
        <v>62</v>
      </c>
      <c r="V29" s="51">
        <f>+IF(ISERR(U29/S29*100),"N/A",ROUND(U29/S29*100,2))</f>
        <v>0</v>
      </c>
      <c r="W29" s="52">
        <f>+IF(ISERR(U29/R29*100),"N/A",ROUND(U29/R29*100,2))</f>
        <v>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6" customHeight="1" thickTop="1" x14ac:dyDescent="0.2">
      <c r="B31" s="120" t="s">
        <v>184</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185</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186</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29" min="1" max="22"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topLeftCell="A16"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1407</v>
      </c>
      <c r="D4" s="80" t="s">
        <v>1382</v>
      </c>
      <c r="E4" s="80"/>
      <c r="F4" s="80"/>
      <c r="G4" s="80"/>
      <c r="H4" s="81"/>
      <c r="I4" s="18"/>
      <c r="J4" s="82" t="s">
        <v>7</v>
      </c>
      <c r="K4" s="80"/>
      <c r="L4" s="17" t="s">
        <v>1406</v>
      </c>
      <c r="M4" s="83" t="s">
        <v>1405</v>
      </c>
      <c r="N4" s="83"/>
      <c r="O4" s="83"/>
      <c r="P4" s="83"/>
      <c r="Q4" s="84"/>
      <c r="R4" s="19"/>
      <c r="S4" s="85" t="s">
        <v>10</v>
      </c>
      <c r="T4" s="86"/>
      <c r="U4" s="86"/>
      <c r="V4" s="87">
        <v>674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1391</v>
      </c>
      <c r="D6" s="89" t="s">
        <v>1404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22936</v>
      </c>
      <c r="K8" s="26">
        <v>22936</v>
      </c>
      <c r="L8" s="26">
        <v>9386</v>
      </c>
      <c r="M8" s="26">
        <v>11055</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1403</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1402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1401</v>
      </c>
      <c r="C21" s="117"/>
      <c r="D21" s="117"/>
      <c r="E21" s="117"/>
      <c r="F21" s="117"/>
      <c r="G21" s="117"/>
      <c r="H21" s="117"/>
      <c r="I21" s="117"/>
      <c r="J21" s="117"/>
      <c r="K21" s="117"/>
      <c r="L21" s="117"/>
      <c r="M21" s="118" t="s">
        <v>1391</v>
      </c>
      <c r="N21" s="118"/>
      <c r="O21" s="118" t="s">
        <v>365</v>
      </c>
      <c r="P21" s="118"/>
      <c r="Q21" s="119" t="s">
        <v>51</v>
      </c>
      <c r="R21" s="119"/>
      <c r="S21" s="34" t="s">
        <v>1400</v>
      </c>
      <c r="T21" s="34" t="s">
        <v>1400</v>
      </c>
      <c r="U21" s="34" t="s">
        <v>1399</v>
      </c>
      <c r="V21" s="34">
        <f>+IF(ISERR(U21/T21*100),"N/A",ROUND(U21/T21*100,2))</f>
        <v>106.78</v>
      </c>
      <c r="W21" s="35">
        <f>+IF(ISERR(U21/S21*100),"N/A",ROUND(U21/S21*100,2))</f>
        <v>106.78</v>
      </c>
    </row>
    <row r="22" spans="2:27" ht="56.25" customHeight="1" x14ac:dyDescent="0.2">
      <c r="B22" s="116" t="s">
        <v>1398</v>
      </c>
      <c r="C22" s="117"/>
      <c r="D22" s="117"/>
      <c r="E22" s="117"/>
      <c r="F22" s="117"/>
      <c r="G22" s="117"/>
      <c r="H22" s="117"/>
      <c r="I22" s="117"/>
      <c r="J22" s="117"/>
      <c r="K22" s="117"/>
      <c r="L22" s="117"/>
      <c r="M22" s="118" t="s">
        <v>1391</v>
      </c>
      <c r="N22" s="118"/>
      <c r="O22" s="118" t="s">
        <v>365</v>
      </c>
      <c r="P22" s="118"/>
      <c r="Q22" s="119" t="s">
        <v>51</v>
      </c>
      <c r="R22" s="119"/>
      <c r="S22" s="34" t="s">
        <v>1397</v>
      </c>
      <c r="T22" s="34" t="s">
        <v>1397</v>
      </c>
      <c r="U22" s="34" t="s">
        <v>1396</v>
      </c>
      <c r="V22" s="34">
        <f>+IF(ISERR(U22/T22*100),"N/A",ROUND(U22/T22*100,2))</f>
        <v>97.73</v>
      </c>
      <c r="W22" s="35">
        <f>+IF(ISERR(U22/S22*100),"N/A",ROUND(U22/S22*100,2))</f>
        <v>97.73</v>
      </c>
    </row>
    <row r="23" spans="2:27" ht="56.25" customHeight="1" x14ac:dyDescent="0.2">
      <c r="B23" s="116" t="s">
        <v>1395</v>
      </c>
      <c r="C23" s="117"/>
      <c r="D23" s="117"/>
      <c r="E23" s="117"/>
      <c r="F23" s="117"/>
      <c r="G23" s="117"/>
      <c r="H23" s="117"/>
      <c r="I23" s="117"/>
      <c r="J23" s="117"/>
      <c r="K23" s="117"/>
      <c r="L23" s="117"/>
      <c r="M23" s="118" t="s">
        <v>1391</v>
      </c>
      <c r="N23" s="118"/>
      <c r="O23" s="118" t="s">
        <v>365</v>
      </c>
      <c r="P23" s="118"/>
      <c r="Q23" s="119" t="s">
        <v>51</v>
      </c>
      <c r="R23" s="119"/>
      <c r="S23" s="34" t="s">
        <v>1394</v>
      </c>
      <c r="T23" s="34" t="s">
        <v>1394</v>
      </c>
      <c r="U23" s="34" t="s">
        <v>1393</v>
      </c>
      <c r="V23" s="34">
        <f>+IF(ISERR(U23/T23*100),"N/A",ROUND(U23/T23*100,2))</f>
        <v>49.42</v>
      </c>
      <c r="W23" s="35">
        <f>+IF(ISERR(U23/S23*100),"N/A",ROUND(U23/S23*100,2))</f>
        <v>49.42</v>
      </c>
    </row>
    <row r="24" spans="2:27" ht="56.25" customHeight="1" thickBot="1" x14ac:dyDescent="0.25">
      <c r="B24" s="116" t="s">
        <v>1392</v>
      </c>
      <c r="C24" s="117"/>
      <c r="D24" s="117"/>
      <c r="E24" s="117"/>
      <c r="F24" s="117"/>
      <c r="G24" s="117"/>
      <c r="H24" s="117"/>
      <c r="I24" s="117"/>
      <c r="J24" s="117"/>
      <c r="K24" s="117"/>
      <c r="L24" s="117"/>
      <c r="M24" s="118" t="s">
        <v>1391</v>
      </c>
      <c r="N24" s="118"/>
      <c r="O24" s="118" t="s">
        <v>365</v>
      </c>
      <c r="P24" s="118"/>
      <c r="Q24" s="119" t="s">
        <v>51</v>
      </c>
      <c r="R24" s="119"/>
      <c r="S24" s="34" t="s">
        <v>1390</v>
      </c>
      <c r="T24" s="34" t="s">
        <v>1390</v>
      </c>
      <c r="U24" s="34" t="s">
        <v>1389</v>
      </c>
      <c r="V24" s="34">
        <f>+IF(ISERR(U24/T24*100),"N/A",ROUND(U24/T24*100,2))</f>
        <v>49.25</v>
      </c>
      <c r="W24" s="35">
        <f>+IF(ISERR(U24/S24*100),"N/A",ROUND(U24/S24*100,2))</f>
        <v>49.25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1388</v>
      </c>
      <c r="F28" s="56"/>
      <c r="G28" s="56"/>
      <c r="H28" s="41"/>
      <c r="I28" s="41"/>
      <c r="J28" s="41"/>
      <c r="K28" s="41"/>
      <c r="L28" s="41"/>
      <c r="M28" s="41"/>
      <c r="N28" s="41"/>
      <c r="O28" s="41"/>
      <c r="P28" s="42"/>
      <c r="Q28" s="42"/>
      <c r="R28" s="43">
        <v>674</v>
      </c>
      <c r="S28" s="44" t="s">
        <v>12</v>
      </c>
      <c r="T28" s="42"/>
      <c r="U28" s="44" t="s">
        <v>1386</v>
      </c>
      <c r="V28" s="42"/>
      <c r="W28" s="45">
        <f>+IF(ISERR(U28/R28*100),"N/A",ROUND(U28/R28*100,2))</f>
        <v>111.68</v>
      </c>
    </row>
    <row r="29" spans="2:27" ht="26.25" customHeight="1" thickBot="1" x14ac:dyDescent="0.25">
      <c r="B29" s="137" t="s">
        <v>75</v>
      </c>
      <c r="C29" s="138"/>
      <c r="D29" s="138"/>
      <c r="E29" s="57" t="s">
        <v>1388</v>
      </c>
      <c r="F29" s="57"/>
      <c r="G29" s="57"/>
      <c r="H29" s="47"/>
      <c r="I29" s="47"/>
      <c r="J29" s="47"/>
      <c r="K29" s="47"/>
      <c r="L29" s="47"/>
      <c r="M29" s="47"/>
      <c r="N29" s="47"/>
      <c r="O29" s="47"/>
      <c r="P29" s="48"/>
      <c r="Q29" s="48"/>
      <c r="R29" s="49" t="s">
        <v>1387</v>
      </c>
      <c r="S29" s="50" t="s">
        <v>1387</v>
      </c>
      <c r="T29" s="51">
        <f>+IF(ISERR(S29/R29*100),"N/A",ROUND(S29/R29*100,2))</f>
        <v>100</v>
      </c>
      <c r="U29" s="50" t="s">
        <v>1386</v>
      </c>
      <c r="V29" s="51">
        <f>+IF(ISERR(U29/S29*100),"N/A",ROUND(U29/S29*100,2))</f>
        <v>98.88</v>
      </c>
      <c r="W29" s="52">
        <f>+IF(ISERR(U29/R29*100),"N/A",ROUND(U29/R29*100,2))</f>
        <v>98.88</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51.6" customHeight="1" thickTop="1" x14ac:dyDescent="0.2">
      <c r="B31" s="120" t="s">
        <v>1385</v>
      </c>
      <c r="C31" s="121"/>
      <c r="D31" s="121"/>
      <c r="E31" s="121"/>
      <c r="F31" s="121"/>
      <c r="G31" s="121"/>
      <c r="H31" s="121"/>
      <c r="I31" s="121"/>
      <c r="J31" s="121"/>
      <c r="K31" s="121"/>
      <c r="L31" s="121"/>
      <c r="M31" s="121"/>
      <c r="N31" s="121"/>
      <c r="O31" s="121"/>
      <c r="P31" s="121"/>
      <c r="Q31" s="121"/>
      <c r="R31" s="121"/>
      <c r="S31" s="121"/>
      <c r="T31" s="121"/>
      <c r="U31" s="121"/>
      <c r="V31" s="121"/>
      <c r="W31" s="122"/>
    </row>
    <row r="32" spans="2:27" ht="33.6"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1384</v>
      </c>
      <c r="C33" s="121"/>
      <c r="D33" s="121"/>
      <c r="E33" s="121"/>
      <c r="F33" s="121"/>
      <c r="G33" s="121"/>
      <c r="H33" s="121"/>
      <c r="I33" s="121"/>
      <c r="J33" s="121"/>
      <c r="K33" s="121"/>
      <c r="L33" s="121"/>
      <c r="M33" s="121"/>
      <c r="N33" s="121"/>
      <c r="O33" s="121"/>
      <c r="P33" s="121"/>
      <c r="Q33" s="121"/>
      <c r="R33" s="121"/>
      <c r="S33" s="121"/>
      <c r="T33" s="121"/>
      <c r="U33" s="121"/>
      <c r="V33" s="121"/>
      <c r="W33" s="122"/>
    </row>
    <row r="34" spans="2:23" ht="34.9"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1383</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35:W36"/>
    <mergeCell ref="B24:L24"/>
    <mergeCell ref="M24:N24"/>
    <mergeCell ref="O24:P24"/>
    <mergeCell ref="Q24:R24"/>
    <mergeCell ref="B26:Q27"/>
    <mergeCell ref="B33:W34"/>
    <mergeCell ref="V26:W26"/>
    <mergeCell ref="B28:D28"/>
    <mergeCell ref="B29:D29"/>
    <mergeCell ref="B31:W32"/>
    <mergeCell ref="B23:L23"/>
    <mergeCell ref="M23:N23"/>
    <mergeCell ref="O23:P23"/>
    <mergeCell ref="Q23:R23"/>
    <mergeCell ref="S26:T26"/>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tabSelected="1" view="pageBreakPreview" topLeftCell="A19"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1407</v>
      </c>
      <c r="D4" s="80" t="s">
        <v>1382</v>
      </c>
      <c r="E4" s="80"/>
      <c r="F4" s="80"/>
      <c r="G4" s="80"/>
      <c r="H4" s="81"/>
      <c r="I4" s="18"/>
      <c r="J4" s="82" t="s">
        <v>7</v>
      </c>
      <c r="K4" s="80"/>
      <c r="L4" s="17" t="s">
        <v>1443</v>
      </c>
      <c r="M4" s="83" t="s">
        <v>1442</v>
      </c>
      <c r="N4" s="83"/>
      <c r="O4" s="83"/>
      <c r="P4" s="83"/>
      <c r="Q4" s="84"/>
      <c r="R4" s="19"/>
      <c r="S4" s="85" t="s">
        <v>10</v>
      </c>
      <c r="T4" s="86"/>
      <c r="U4" s="86"/>
      <c r="V4" s="87">
        <v>1100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1415</v>
      </c>
      <c r="D6" s="89" t="s">
        <v>1441</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1971912</v>
      </c>
      <c r="K8" s="26" t="s">
        <v>103</v>
      </c>
      <c r="L8" s="26">
        <v>29166</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1440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5.15" customHeight="1" x14ac:dyDescent="0.2">
      <c r="B21" s="116" t="s">
        <v>1439</v>
      </c>
      <c r="C21" s="117"/>
      <c r="D21" s="117"/>
      <c r="E21" s="117"/>
      <c r="F21" s="117"/>
      <c r="G21" s="117"/>
      <c r="H21" s="117"/>
      <c r="I21" s="117"/>
      <c r="J21" s="117"/>
      <c r="K21" s="117"/>
      <c r="L21" s="117"/>
      <c r="M21" s="118" t="s">
        <v>1415</v>
      </c>
      <c r="N21" s="118"/>
      <c r="O21" s="118" t="s">
        <v>1438</v>
      </c>
      <c r="P21" s="118"/>
      <c r="Q21" s="119" t="s">
        <v>60</v>
      </c>
      <c r="R21" s="119"/>
      <c r="S21" s="34" t="s">
        <v>224</v>
      </c>
      <c r="T21" s="34" t="s">
        <v>1437</v>
      </c>
      <c r="U21" s="34" t="s">
        <v>62</v>
      </c>
      <c r="V21" s="34">
        <f t="shared" ref="V21:V30" si="0">+IF(ISERR(U21/T21*100),"N/A",ROUND(U21/T21*100,2))</f>
        <v>0</v>
      </c>
      <c r="W21" s="35">
        <f t="shared" ref="W21:W30" si="1">+IF(ISERR(U21/S21*100),"N/A",ROUND(U21/S21*100,2))</f>
        <v>0</v>
      </c>
    </row>
    <row r="22" spans="2:27" ht="55.15" customHeight="1" x14ac:dyDescent="0.2">
      <c r="B22" s="116" t="s">
        <v>1436</v>
      </c>
      <c r="C22" s="117"/>
      <c r="D22" s="117"/>
      <c r="E22" s="117"/>
      <c r="F22" s="117"/>
      <c r="G22" s="117"/>
      <c r="H22" s="117"/>
      <c r="I22" s="117"/>
      <c r="J22" s="117"/>
      <c r="K22" s="117"/>
      <c r="L22" s="117"/>
      <c r="M22" s="118" t="s">
        <v>1415</v>
      </c>
      <c r="N22" s="118"/>
      <c r="O22" s="118" t="s">
        <v>69</v>
      </c>
      <c r="P22" s="118"/>
      <c r="Q22" s="119" t="s">
        <v>60</v>
      </c>
      <c r="R22" s="119"/>
      <c r="S22" s="34" t="s">
        <v>1435</v>
      </c>
      <c r="T22" s="34" t="s">
        <v>1435</v>
      </c>
      <c r="U22" s="34" t="s">
        <v>1434</v>
      </c>
      <c r="V22" s="34">
        <f t="shared" si="0"/>
        <v>141.32</v>
      </c>
      <c r="W22" s="35">
        <f t="shared" si="1"/>
        <v>141.32</v>
      </c>
    </row>
    <row r="23" spans="2:27" ht="55.15" customHeight="1" x14ac:dyDescent="0.2">
      <c r="B23" s="116" t="s">
        <v>1433</v>
      </c>
      <c r="C23" s="117"/>
      <c r="D23" s="117"/>
      <c r="E23" s="117"/>
      <c r="F23" s="117"/>
      <c r="G23" s="117"/>
      <c r="H23" s="117"/>
      <c r="I23" s="117"/>
      <c r="J23" s="117"/>
      <c r="K23" s="117"/>
      <c r="L23" s="117"/>
      <c r="M23" s="118" t="s">
        <v>1415</v>
      </c>
      <c r="N23" s="118"/>
      <c r="O23" s="118" t="s">
        <v>1126</v>
      </c>
      <c r="P23" s="118"/>
      <c r="Q23" s="119" t="s">
        <v>60</v>
      </c>
      <c r="R23" s="119"/>
      <c r="S23" s="34" t="s">
        <v>249</v>
      </c>
      <c r="T23" s="34" t="s">
        <v>249</v>
      </c>
      <c r="U23" s="34" t="s">
        <v>249</v>
      </c>
      <c r="V23" s="34">
        <f t="shared" si="0"/>
        <v>100</v>
      </c>
      <c r="W23" s="35">
        <f t="shared" si="1"/>
        <v>100</v>
      </c>
    </row>
    <row r="24" spans="2:27" ht="55.15" customHeight="1" x14ac:dyDescent="0.2">
      <c r="B24" s="116" t="s">
        <v>1432</v>
      </c>
      <c r="C24" s="117"/>
      <c r="D24" s="117"/>
      <c r="E24" s="117"/>
      <c r="F24" s="117"/>
      <c r="G24" s="117"/>
      <c r="H24" s="117"/>
      <c r="I24" s="117"/>
      <c r="J24" s="117"/>
      <c r="K24" s="117"/>
      <c r="L24" s="117"/>
      <c r="M24" s="118" t="s">
        <v>1415</v>
      </c>
      <c r="N24" s="118"/>
      <c r="O24" s="118" t="s">
        <v>69</v>
      </c>
      <c r="P24" s="118"/>
      <c r="Q24" s="119" t="s">
        <v>46</v>
      </c>
      <c r="R24" s="119"/>
      <c r="S24" s="34" t="s">
        <v>1431</v>
      </c>
      <c r="T24" s="34" t="s">
        <v>1430</v>
      </c>
      <c r="U24" s="34" t="s">
        <v>1429</v>
      </c>
      <c r="V24" s="34">
        <f t="shared" si="0"/>
        <v>103.53</v>
      </c>
      <c r="W24" s="35">
        <f t="shared" si="1"/>
        <v>104.22</v>
      </c>
    </row>
    <row r="25" spans="2:27" ht="55.15" customHeight="1" x14ac:dyDescent="0.2">
      <c r="B25" s="116" t="s">
        <v>1428</v>
      </c>
      <c r="C25" s="117"/>
      <c r="D25" s="117"/>
      <c r="E25" s="117"/>
      <c r="F25" s="117"/>
      <c r="G25" s="117"/>
      <c r="H25" s="117"/>
      <c r="I25" s="117"/>
      <c r="J25" s="117"/>
      <c r="K25" s="117"/>
      <c r="L25" s="117"/>
      <c r="M25" s="118" t="s">
        <v>1415</v>
      </c>
      <c r="N25" s="118"/>
      <c r="O25" s="118" t="s">
        <v>69</v>
      </c>
      <c r="P25" s="118"/>
      <c r="Q25" s="119" t="s">
        <v>46</v>
      </c>
      <c r="R25" s="119"/>
      <c r="S25" s="34" t="s">
        <v>359</v>
      </c>
      <c r="T25" s="34" t="s">
        <v>359</v>
      </c>
      <c r="U25" s="34" t="s">
        <v>1427</v>
      </c>
      <c r="V25" s="34">
        <f t="shared" si="0"/>
        <v>112.2</v>
      </c>
      <c r="W25" s="35">
        <f t="shared" si="1"/>
        <v>112.2</v>
      </c>
    </row>
    <row r="26" spans="2:27" ht="55.15" customHeight="1" x14ac:dyDescent="0.2">
      <c r="B26" s="116" t="s">
        <v>1426</v>
      </c>
      <c r="C26" s="117"/>
      <c r="D26" s="117"/>
      <c r="E26" s="117"/>
      <c r="F26" s="117"/>
      <c r="G26" s="117"/>
      <c r="H26" s="117"/>
      <c r="I26" s="117"/>
      <c r="J26" s="117"/>
      <c r="K26" s="117"/>
      <c r="L26" s="117"/>
      <c r="M26" s="118" t="s">
        <v>1415</v>
      </c>
      <c r="N26" s="118"/>
      <c r="O26" s="118" t="s">
        <v>69</v>
      </c>
      <c r="P26" s="118"/>
      <c r="Q26" s="119" t="s">
        <v>46</v>
      </c>
      <c r="R26" s="119"/>
      <c r="S26" s="34" t="s">
        <v>666</v>
      </c>
      <c r="T26" s="34" t="s">
        <v>1425</v>
      </c>
      <c r="U26" s="34" t="s">
        <v>1424</v>
      </c>
      <c r="V26" s="34">
        <f t="shared" si="0"/>
        <v>120.91</v>
      </c>
      <c r="W26" s="35">
        <f t="shared" si="1"/>
        <v>120.93</v>
      </c>
    </row>
    <row r="27" spans="2:27" ht="55.15" customHeight="1" x14ac:dyDescent="0.2">
      <c r="B27" s="116" t="s">
        <v>1423</v>
      </c>
      <c r="C27" s="117"/>
      <c r="D27" s="117"/>
      <c r="E27" s="117"/>
      <c r="F27" s="117"/>
      <c r="G27" s="117"/>
      <c r="H27" s="117"/>
      <c r="I27" s="117"/>
      <c r="J27" s="117"/>
      <c r="K27" s="117"/>
      <c r="L27" s="117"/>
      <c r="M27" s="118" t="s">
        <v>1415</v>
      </c>
      <c r="N27" s="118"/>
      <c r="O27" s="118" t="s">
        <v>69</v>
      </c>
      <c r="P27" s="118"/>
      <c r="Q27" s="119" t="s">
        <v>51</v>
      </c>
      <c r="R27" s="119"/>
      <c r="S27" s="34" t="s">
        <v>118</v>
      </c>
      <c r="T27" s="34" t="s">
        <v>118</v>
      </c>
      <c r="U27" s="34" t="s">
        <v>1422</v>
      </c>
      <c r="V27" s="34">
        <f t="shared" si="0"/>
        <v>106.82</v>
      </c>
      <c r="W27" s="35">
        <f t="shared" si="1"/>
        <v>106.82</v>
      </c>
    </row>
    <row r="28" spans="2:27" ht="55.15" customHeight="1" x14ac:dyDescent="0.2">
      <c r="B28" s="116" t="s">
        <v>1421</v>
      </c>
      <c r="C28" s="117"/>
      <c r="D28" s="117"/>
      <c r="E28" s="117"/>
      <c r="F28" s="117"/>
      <c r="G28" s="117"/>
      <c r="H28" s="117"/>
      <c r="I28" s="117"/>
      <c r="J28" s="117"/>
      <c r="K28" s="117"/>
      <c r="L28" s="117"/>
      <c r="M28" s="118" t="s">
        <v>1415</v>
      </c>
      <c r="N28" s="118"/>
      <c r="O28" s="118" t="s">
        <v>69</v>
      </c>
      <c r="P28" s="118"/>
      <c r="Q28" s="119" t="s">
        <v>51</v>
      </c>
      <c r="R28" s="119"/>
      <c r="S28" s="34" t="s">
        <v>359</v>
      </c>
      <c r="T28" s="34" t="s">
        <v>1420</v>
      </c>
      <c r="U28" s="34" t="s">
        <v>1419</v>
      </c>
      <c r="V28" s="34">
        <f t="shared" si="0"/>
        <v>136.88999999999999</v>
      </c>
      <c r="W28" s="35">
        <f t="shared" si="1"/>
        <v>136.93</v>
      </c>
    </row>
    <row r="29" spans="2:27" ht="55.15" customHeight="1" x14ac:dyDescent="0.2">
      <c r="B29" s="116" t="s">
        <v>1418</v>
      </c>
      <c r="C29" s="117"/>
      <c r="D29" s="117"/>
      <c r="E29" s="117"/>
      <c r="F29" s="117"/>
      <c r="G29" s="117"/>
      <c r="H29" s="117"/>
      <c r="I29" s="117"/>
      <c r="J29" s="117"/>
      <c r="K29" s="117"/>
      <c r="L29" s="117"/>
      <c r="M29" s="118" t="s">
        <v>1415</v>
      </c>
      <c r="N29" s="118"/>
      <c r="O29" s="118" t="s">
        <v>69</v>
      </c>
      <c r="P29" s="118"/>
      <c r="Q29" s="119" t="s">
        <v>51</v>
      </c>
      <c r="R29" s="119"/>
      <c r="S29" s="34" t="s">
        <v>563</v>
      </c>
      <c r="T29" s="34" t="s">
        <v>563</v>
      </c>
      <c r="U29" s="34" t="s">
        <v>1417</v>
      </c>
      <c r="V29" s="34">
        <f t="shared" si="0"/>
        <v>106.66</v>
      </c>
      <c r="W29" s="35">
        <f t="shared" si="1"/>
        <v>106.66</v>
      </c>
    </row>
    <row r="30" spans="2:27" ht="55.15" customHeight="1" thickBot="1" x14ac:dyDescent="0.25">
      <c r="B30" s="141" t="s">
        <v>1416</v>
      </c>
      <c r="C30" s="142"/>
      <c r="D30" s="142"/>
      <c r="E30" s="142"/>
      <c r="F30" s="142"/>
      <c r="G30" s="142"/>
      <c r="H30" s="142"/>
      <c r="I30" s="142"/>
      <c r="J30" s="142"/>
      <c r="K30" s="142"/>
      <c r="L30" s="142"/>
      <c r="M30" s="143" t="s">
        <v>1415</v>
      </c>
      <c r="N30" s="143"/>
      <c r="O30" s="143" t="s">
        <v>69</v>
      </c>
      <c r="P30" s="143"/>
      <c r="Q30" s="144" t="s">
        <v>51</v>
      </c>
      <c r="R30" s="144"/>
      <c r="S30" s="63" t="s">
        <v>563</v>
      </c>
      <c r="T30" s="63" t="s">
        <v>563</v>
      </c>
      <c r="U30" s="63" t="s">
        <v>1414</v>
      </c>
      <c r="V30" s="63">
        <f t="shared" si="0"/>
        <v>121.25</v>
      </c>
      <c r="W30" s="62">
        <f t="shared" si="1"/>
        <v>121.25</v>
      </c>
    </row>
    <row r="31" spans="2:27" ht="21.75" customHeight="1" thickBot="1" x14ac:dyDescent="0.25">
      <c r="B31" s="61" t="s">
        <v>64</v>
      </c>
      <c r="C31" s="60"/>
      <c r="D31" s="60"/>
      <c r="E31" s="60"/>
      <c r="F31" s="60"/>
      <c r="G31" s="60"/>
      <c r="H31" s="59"/>
      <c r="I31" s="59"/>
      <c r="J31" s="59"/>
      <c r="K31" s="59"/>
      <c r="L31" s="59"/>
      <c r="M31" s="59"/>
      <c r="N31" s="59"/>
      <c r="O31" s="59"/>
      <c r="P31" s="59"/>
      <c r="Q31" s="59"/>
      <c r="R31" s="59"/>
      <c r="S31" s="59"/>
      <c r="T31" s="59"/>
      <c r="U31" s="59"/>
      <c r="V31" s="59"/>
      <c r="W31" s="58"/>
      <c r="X31" s="36"/>
    </row>
    <row r="32" spans="2:27" ht="29.25" customHeight="1" thickTop="1" thickBot="1" x14ac:dyDescent="0.25">
      <c r="B32" s="129" t="s">
        <v>65</v>
      </c>
      <c r="C32" s="130"/>
      <c r="D32" s="130"/>
      <c r="E32" s="130"/>
      <c r="F32" s="130"/>
      <c r="G32" s="130"/>
      <c r="H32" s="130"/>
      <c r="I32" s="130"/>
      <c r="J32" s="130"/>
      <c r="K32" s="130"/>
      <c r="L32" s="130"/>
      <c r="M32" s="130"/>
      <c r="N32" s="130"/>
      <c r="O32" s="130"/>
      <c r="P32" s="130"/>
      <c r="Q32" s="131"/>
      <c r="R32" s="37" t="s">
        <v>38</v>
      </c>
      <c r="S32" s="103" t="s">
        <v>39</v>
      </c>
      <c r="T32" s="103"/>
      <c r="U32" s="54" t="s">
        <v>66</v>
      </c>
      <c r="V32" s="102" t="s">
        <v>67</v>
      </c>
      <c r="W32" s="104"/>
    </row>
    <row r="33" spans="2:25" ht="30.75" customHeight="1" thickBot="1" x14ac:dyDescent="0.25">
      <c r="B33" s="132"/>
      <c r="C33" s="133"/>
      <c r="D33" s="133"/>
      <c r="E33" s="133"/>
      <c r="F33" s="133"/>
      <c r="G33" s="133"/>
      <c r="H33" s="133"/>
      <c r="I33" s="133"/>
      <c r="J33" s="133"/>
      <c r="K33" s="133"/>
      <c r="L33" s="133"/>
      <c r="M33" s="133"/>
      <c r="N33" s="133"/>
      <c r="O33" s="133"/>
      <c r="P33" s="133"/>
      <c r="Q33" s="134"/>
      <c r="R33" s="55" t="s">
        <v>68</v>
      </c>
      <c r="S33" s="55" t="s">
        <v>68</v>
      </c>
      <c r="T33" s="55" t="s">
        <v>69</v>
      </c>
      <c r="U33" s="55" t="s">
        <v>68</v>
      </c>
      <c r="V33" s="55" t="s">
        <v>70</v>
      </c>
      <c r="W33" s="32" t="s">
        <v>60</v>
      </c>
      <c r="Y33" s="36"/>
    </row>
    <row r="34" spans="2:25" ht="23.25" customHeight="1" thickBot="1" x14ac:dyDescent="0.25">
      <c r="B34" s="135" t="s">
        <v>71</v>
      </c>
      <c r="C34" s="136"/>
      <c r="D34" s="136"/>
      <c r="E34" s="56" t="s">
        <v>1413</v>
      </c>
      <c r="F34" s="56"/>
      <c r="G34" s="56"/>
      <c r="H34" s="41"/>
      <c r="I34" s="41"/>
      <c r="J34" s="41"/>
      <c r="K34" s="41"/>
      <c r="L34" s="41"/>
      <c r="M34" s="41"/>
      <c r="N34" s="41"/>
      <c r="O34" s="41"/>
      <c r="P34" s="42"/>
      <c r="Q34" s="42"/>
      <c r="R34" s="43">
        <v>1100.03</v>
      </c>
      <c r="S34" s="44" t="s">
        <v>12</v>
      </c>
      <c r="T34" s="42"/>
      <c r="U34" s="44" t="s">
        <v>1411</v>
      </c>
      <c r="V34" s="42"/>
      <c r="W34" s="45">
        <f>+IF(ISERR(U34/R34*100),"N/A",ROUND(U34/R34*100,2))</f>
        <v>89.62</v>
      </c>
    </row>
    <row r="35" spans="2:25" ht="26.25" customHeight="1" thickBot="1" x14ac:dyDescent="0.25">
      <c r="B35" s="137" t="s">
        <v>75</v>
      </c>
      <c r="C35" s="138"/>
      <c r="D35" s="138"/>
      <c r="E35" s="57" t="s">
        <v>1413</v>
      </c>
      <c r="F35" s="57"/>
      <c r="G35" s="57"/>
      <c r="H35" s="47"/>
      <c r="I35" s="47"/>
      <c r="J35" s="47"/>
      <c r="K35" s="47"/>
      <c r="L35" s="47"/>
      <c r="M35" s="47"/>
      <c r="N35" s="47"/>
      <c r="O35" s="47"/>
      <c r="P35" s="48"/>
      <c r="Q35" s="48"/>
      <c r="R35" s="49" t="s">
        <v>1412</v>
      </c>
      <c r="S35" s="50" t="s">
        <v>1412</v>
      </c>
      <c r="T35" s="51">
        <f>+IF(ISERR(S35/R35*100),"N/A",ROUND(S35/R35*100,2))</f>
        <v>100</v>
      </c>
      <c r="U35" s="50" t="s">
        <v>1411</v>
      </c>
      <c r="V35" s="51">
        <f>+IF(ISERR(U35/S35*100),"N/A",ROUND(U35/S35*100,2))</f>
        <v>99.88</v>
      </c>
      <c r="W35" s="52">
        <f>+IF(ISERR(U35/R35*100),"N/A",ROUND(U35/R35*100,2))</f>
        <v>99.88</v>
      </c>
    </row>
    <row r="36" spans="2:25" ht="22.5" customHeight="1" thickTop="1" thickBot="1" x14ac:dyDescent="0.25">
      <c r="B36" s="11" t="s">
        <v>77</v>
      </c>
      <c r="C36" s="12"/>
      <c r="D36" s="12"/>
      <c r="E36" s="12"/>
      <c r="F36" s="12"/>
      <c r="G36" s="12"/>
      <c r="H36" s="13"/>
      <c r="I36" s="13"/>
      <c r="J36" s="13"/>
      <c r="K36" s="13"/>
      <c r="L36" s="13"/>
      <c r="M36" s="13"/>
      <c r="N36" s="13"/>
      <c r="O36" s="13"/>
      <c r="P36" s="13"/>
      <c r="Q36" s="13"/>
      <c r="R36" s="13"/>
      <c r="S36" s="13"/>
      <c r="T36" s="13"/>
      <c r="U36" s="13"/>
      <c r="V36" s="13"/>
      <c r="W36" s="14"/>
    </row>
    <row r="37" spans="2:25" ht="37.5" customHeight="1" thickTop="1" x14ac:dyDescent="0.2">
      <c r="B37" s="120" t="s">
        <v>1410</v>
      </c>
      <c r="C37" s="121"/>
      <c r="D37" s="121"/>
      <c r="E37" s="121"/>
      <c r="F37" s="121"/>
      <c r="G37" s="121"/>
      <c r="H37" s="121"/>
      <c r="I37" s="121"/>
      <c r="J37" s="121"/>
      <c r="K37" s="121"/>
      <c r="L37" s="121"/>
      <c r="M37" s="121"/>
      <c r="N37" s="121"/>
      <c r="O37" s="121"/>
      <c r="P37" s="121"/>
      <c r="Q37" s="121"/>
      <c r="R37" s="121"/>
      <c r="S37" s="121"/>
      <c r="T37" s="121"/>
      <c r="U37" s="121"/>
      <c r="V37" s="121"/>
      <c r="W37" s="122"/>
    </row>
    <row r="38" spans="2:25" ht="15" customHeight="1" thickBot="1" x14ac:dyDescent="0.25">
      <c r="B38" s="123"/>
      <c r="C38" s="124"/>
      <c r="D38" s="124"/>
      <c r="E38" s="124"/>
      <c r="F38" s="124"/>
      <c r="G38" s="124"/>
      <c r="H38" s="124"/>
      <c r="I38" s="124"/>
      <c r="J38" s="124"/>
      <c r="K38" s="124"/>
      <c r="L38" s="124"/>
      <c r="M38" s="124"/>
      <c r="N38" s="124"/>
      <c r="O38" s="124"/>
      <c r="P38" s="124"/>
      <c r="Q38" s="124"/>
      <c r="R38" s="124"/>
      <c r="S38" s="124"/>
      <c r="T38" s="124"/>
      <c r="U38" s="124"/>
      <c r="V38" s="124"/>
      <c r="W38" s="125"/>
    </row>
    <row r="39" spans="2:25" ht="94.9" customHeight="1" thickTop="1" x14ac:dyDescent="0.2">
      <c r="B39" s="120" t="s">
        <v>1409</v>
      </c>
      <c r="C39" s="121"/>
      <c r="D39" s="121"/>
      <c r="E39" s="121"/>
      <c r="F39" s="121"/>
      <c r="G39" s="121"/>
      <c r="H39" s="121"/>
      <c r="I39" s="121"/>
      <c r="J39" s="121"/>
      <c r="K39" s="121"/>
      <c r="L39" s="121"/>
      <c r="M39" s="121"/>
      <c r="N39" s="121"/>
      <c r="O39" s="121"/>
      <c r="P39" s="121"/>
      <c r="Q39" s="121"/>
      <c r="R39" s="121"/>
      <c r="S39" s="121"/>
      <c r="T39" s="121"/>
      <c r="U39" s="121"/>
      <c r="V39" s="121"/>
      <c r="W39" s="122"/>
    </row>
    <row r="40" spans="2:25" ht="69" customHeight="1" thickBot="1" x14ac:dyDescent="0.25">
      <c r="B40" s="123"/>
      <c r="C40" s="124"/>
      <c r="D40" s="124"/>
      <c r="E40" s="124"/>
      <c r="F40" s="124"/>
      <c r="G40" s="124"/>
      <c r="H40" s="124"/>
      <c r="I40" s="124"/>
      <c r="J40" s="124"/>
      <c r="K40" s="124"/>
      <c r="L40" s="124"/>
      <c r="M40" s="124"/>
      <c r="N40" s="124"/>
      <c r="O40" s="124"/>
      <c r="P40" s="124"/>
      <c r="Q40" s="124"/>
      <c r="R40" s="124"/>
      <c r="S40" s="124"/>
      <c r="T40" s="124"/>
      <c r="U40" s="124"/>
      <c r="V40" s="124"/>
      <c r="W40" s="125"/>
    </row>
    <row r="41" spans="2:25" ht="37.5" customHeight="1" thickTop="1" x14ac:dyDescent="0.2">
      <c r="B41" s="120" t="s">
        <v>1408</v>
      </c>
      <c r="C41" s="121"/>
      <c r="D41" s="121"/>
      <c r="E41" s="121"/>
      <c r="F41" s="121"/>
      <c r="G41" s="121"/>
      <c r="H41" s="121"/>
      <c r="I41" s="121"/>
      <c r="J41" s="121"/>
      <c r="K41" s="121"/>
      <c r="L41" s="121"/>
      <c r="M41" s="121"/>
      <c r="N41" s="121"/>
      <c r="O41" s="121"/>
      <c r="P41" s="121"/>
      <c r="Q41" s="121"/>
      <c r="R41" s="121"/>
      <c r="S41" s="121"/>
      <c r="T41" s="121"/>
      <c r="U41" s="121"/>
      <c r="V41" s="121"/>
      <c r="W41" s="122"/>
    </row>
    <row r="42" spans="2:25" ht="13.5" thickBot="1" x14ac:dyDescent="0.25">
      <c r="B42" s="126"/>
      <c r="C42" s="127"/>
      <c r="D42" s="127"/>
      <c r="E42" s="127"/>
      <c r="F42" s="127"/>
      <c r="G42" s="127"/>
      <c r="H42" s="127"/>
      <c r="I42" s="127"/>
      <c r="J42" s="127"/>
      <c r="K42" s="127"/>
      <c r="L42" s="127"/>
      <c r="M42" s="127"/>
      <c r="N42" s="127"/>
      <c r="O42" s="127"/>
      <c r="P42" s="127"/>
      <c r="Q42" s="127"/>
      <c r="R42" s="127"/>
      <c r="S42" s="127"/>
      <c r="T42" s="127"/>
      <c r="U42" s="127"/>
      <c r="V42" s="127"/>
      <c r="W42" s="128"/>
    </row>
  </sheetData>
  <mergeCells count="87">
    <mergeCell ref="B41:W42"/>
    <mergeCell ref="B30:L30"/>
    <mergeCell ref="M30:N30"/>
    <mergeCell ref="O30:P30"/>
    <mergeCell ref="Q30:R30"/>
    <mergeCell ref="B32:Q33"/>
    <mergeCell ref="B39:W40"/>
    <mergeCell ref="V32:W32"/>
    <mergeCell ref="B34:D34"/>
    <mergeCell ref="B35:D35"/>
    <mergeCell ref="B37:W38"/>
    <mergeCell ref="B29:L29"/>
    <mergeCell ref="M29:N29"/>
    <mergeCell ref="O29:P29"/>
    <mergeCell ref="Q29:R29"/>
    <mergeCell ref="S32:T32"/>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0"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tabSelected="1" view="pageBreakPreview" topLeftCell="A31"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1407</v>
      </c>
      <c r="D4" s="80" t="s">
        <v>1382</v>
      </c>
      <c r="E4" s="80"/>
      <c r="F4" s="80"/>
      <c r="G4" s="80"/>
      <c r="H4" s="81"/>
      <c r="I4" s="18"/>
      <c r="J4" s="82" t="s">
        <v>7</v>
      </c>
      <c r="K4" s="80"/>
      <c r="L4" s="17" t="s">
        <v>1469</v>
      </c>
      <c r="M4" s="83" t="s">
        <v>1468</v>
      </c>
      <c r="N4" s="83"/>
      <c r="O4" s="83"/>
      <c r="P4" s="83"/>
      <c r="Q4" s="84"/>
      <c r="R4" s="19"/>
      <c r="S4" s="85" t="s">
        <v>10</v>
      </c>
      <c r="T4" s="86"/>
      <c r="U4" s="86"/>
      <c r="V4" s="87" t="s">
        <v>1467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1415</v>
      </c>
      <c r="D6" s="89" t="s">
        <v>1441</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v>13984</v>
      </c>
      <c r="M8" s="26">
        <v>12580</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1440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38.450000000000003" customHeight="1" x14ac:dyDescent="0.2">
      <c r="B21" s="116" t="s">
        <v>1463</v>
      </c>
      <c r="C21" s="117"/>
      <c r="D21" s="117"/>
      <c r="E21" s="117"/>
      <c r="F21" s="117"/>
      <c r="G21" s="117"/>
      <c r="H21" s="117"/>
      <c r="I21" s="117"/>
      <c r="J21" s="117"/>
      <c r="K21" s="117"/>
      <c r="L21" s="117"/>
      <c r="M21" s="118" t="s">
        <v>1415</v>
      </c>
      <c r="N21" s="118"/>
      <c r="O21" s="118" t="s">
        <v>1466</v>
      </c>
      <c r="P21" s="118"/>
      <c r="Q21" s="119" t="s">
        <v>60</v>
      </c>
      <c r="R21" s="119"/>
      <c r="S21" s="34" t="s">
        <v>224</v>
      </c>
      <c r="T21" s="34" t="s">
        <v>224</v>
      </c>
      <c r="U21" s="34" t="s">
        <v>106</v>
      </c>
      <c r="V21" s="34" t="str">
        <f t="shared" ref="V21:V40" si="0">+IF(ISERR(U21/T21*100),"N/A",ROUND(U21/T21*100,2))</f>
        <v>N/A</v>
      </c>
      <c r="W21" s="35" t="str">
        <f t="shared" ref="W21:W40" si="1">+IF(ISERR(U21/S21*100),"N/A",ROUND(U21/S21*100,2))</f>
        <v>N/A</v>
      </c>
    </row>
    <row r="22" spans="2:27" ht="38.450000000000003" customHeight="1" x14ac:dyDescent="0.2">
      <c r="B22" s="116" t="s">
        <v>1433</v>
      </c>
      <c r="C22" s="117"/>
      <c r="D22" s="117"/>
      <c r="E22" s="117"/>
      <c r="F22" s="117"/>
      <c r="G22" s="117"/>
      <c r="H22" s="117"/>
      <c r="I22" s="117"/>
      <c r="J22" s="117"/>
      <c r="K22" s="117"/>
      <c r="L22" s="117"/>
      <c r="M22" s="118" t="s">
        <v>1415</v>
      </c>
      <c r="N22" s="118"/>
      <c r="O22" s="118" t="s">
        <v>1126</v>
      </c>
      <c r="P22" s="118"/>
      <c r="Q22" s="119" t="s">
        <v>60</v>
      </c>
      <c r="R22" s="119"/>
      <c r="S22" s="34" t="s">
        <v>249</v>
      </c>
      <c r="T22" s="34" t="s">
        <v>249</v>
      </c>
      <c r="U22" s="34" t="s">
        <v>106</v>
      </c>
      <c r="V22" s="34" t="str">
        <f t="shared" si="0"/>
        <v>N/A</v>
      </c>
      <c r="W22" s="35" t="str">
        <f t="shared" si="1"/>
        <v>N/A</v>
      </c>
    </row>
    <row r="23" spans="2:27" ht="38.450000000000003" customHeight="1" x14ac:dyDescent="0.2">
      <c r="B23" s="116" t="s">
        <v>1436</v>
      </c>
      <c r="C23" s="117"/>
      <c r="D23" s="117"/>
      <c r="E23" s="117"/>
      <c r="F23" s="117"/>
      <c r="G23" s="117"/>
      <c r="H23" s="117"/>
      <c r="I23" s="117"/>
      <c r="J23" s="117"/>
      <c r="K23" s="117"/>
      <c r="L23" s="117"/>
      <c r="M23" s="118" t="s">
        <v>1415</v>
      </c>
      <c r="N23" s="118"/>
      <c r="O23" s="118" t="s">
        <v>69</v>
      </c>
      <c r="P23" s="118"/>
      <c r="Q23" s="119" t="s">
        <v>60</v>
      </c>
      <c r="R23" s="119"/>
      <c r="S23" s="34" t="s">
        <v>1435</v>
      </c>
      <c r="T23" s="34" t="s">
        <v>1435</v>
      </c>
      <c r="U23" s="34" t="s">
        <v>106</v>
      </c>
      <c r="V23" s="34" t="str">
        <f t="shared" si="0"/>
        <v>N/A</v>
      </c>
      <c r="W23" s="35" t="str">
        <f t="shared" si="1"/>
        <v>N/A</v>
      </c>
    </row>
    <row r="24" spans="2:27" ht="38.450000000000003" customHeight="1" x14ac:dyDescent="0.2">
      <c r="B24" s="116" t="s">
        <v>1432</v>
      </c>
      <c r="C24" s="117"/>
      <c r="D24" s="117"/>
      <c r="E24" s="117"/>
      <c r="F24" s="117"/>
      <c r="G24" s="117"/>
      <c r="H24" s="117"/>
      <c r="I24" s="117"/>
      <c r="J24" s="117"/>
      <c r="K24" s="117"/>
      <c r="L24" s="117"/>
      <c r="M24" s="118" t="s">
        <v>1415</v>
      </c>
      <c r="N24" s="118"/>
      <c r="O24" s="118" t="s">
        <v>69</v>
      </c>
      <c r="P24" s="118"/>
      <c r="Q24" s="119" t="s">
        <v>46</v>
      </c>
      <c r="R24" s="119"/>
      <c r="S24" s="34" t="s">
        <v>1460</v>
      </c>
      <c r="T24" s="34" t="s">
        <v>1459</v>
      </c>
      <c r="U24" s="34" t="s">
        <v>106</v>
      </c>
      <c r="V24" s="34" t="str">
        <f t="shared" si="0"/>
        <v>N/A</v>
      </c>
      <c r="W24" s="35" t="str">
        <f t="shared" si="1"/>
        <v>N/A</v>
      </c>
    </row>
    <row r="25" spans="2:27" ht="38.450000000000003" customHeight="1" x14ac:dyDescent="0.2">
      <c r="B25" s="116" t="s">
        <v>1426</v>
      </c>
      <c r="C25" s="117"/>
      <c r="D25" s="117"/>
      <c r="E25" s="117"/>
      <c r="F25" s="117"/>
      <c r="G25" s="117"/>
      <c r="H25" s="117"/>
      <c r="I25" s="117"/>
      <c r="J25" s="117"/>
      <c r="K25" s="117"/>
      <c r="L25" s="117"/>
      <c r="M25" s="118" t="s">
        <v>1415</v>
      </c>
      <c r="N25" s="118"/>
      <c r="O25" s="118" t="s">
        <v>69</v>
      </c>
      <c r="P25" s="118"/>
      <c r="Q25" s="119" t="s">
        <v>46</v>
      </c>
      <c r="R25" s="119"/>
      <c r="S25" s="34" t="s">
        <v>666</v>
      </c>
      <c r="T25" s="34" t="s">
        <v>666</v>
      </c>
      <c r="U25" s="34" t="s">
        <v>106</v>
      </c>
      <c r="V25" s="34" t="str">
        <f t="shared" si="0"/>
        <v>N/A</v>
      </c>
      <c r="W25" s="35" t="str">
        <f t="shared" si="1"/>
        <v>N/A</v>
      </c>
    </row>
    <row r="26" spans="2:27" ht="38.450000000000003" customHeight="1" x14ac:dyDescent="0.2">
      <c r="B26" s="116" t="s">
        <v>1465</v>
      </c>
      <c r="C26" s="117"/>
      <c r="D26" s="117"/>
      <c r="E26" s="117"/>
      <c r="F26" s="117"/>
      <c r="G26" s="117"/>
      <c r="H26" s="117"/>
      <c r="I26" s="117"/>
      <c r="J26" s="117"/>
      <c r="K26" s="117"/>
      <c r="L26" s="117"/>
      <c r="M26" s="118" t="s">
        <v>1415</v>
      </c>
      <c r="N26" s="118"/>
      <c r="O26" s="118" t="s">
        <v>69</v>
      </c>
      <c r="P26" s="118"/>
      <c r="Q26" s="119" t="s">
        <v>46</v>
      </c>
      <c r="R26" s="119"/>
      <c r="S26" s="34" t="s">
        <v>90</v>
      </c>
      <c r="T26" s="34" t="s">
        <v>90</v>
      </c>
      <c r="U26" s="34" t="s">
        <v>106</v>
      </c>
      <c r="V26" s="34" t="str">
        <f t="shared" si="0"/>
        <v>N/A</v>
      </c>
      <c r="W26" s="35" t="str">
        <f t="shared" si="1"/>
        <v>N/A</v>
      </c>
    </row>
    <row r="27" spans="2:27" ht="38.450000000000003" customHeight="1" x14ac:dyDescent="0.2">
      <c r="B27" s="116" t="s">
        <v>1423</v>
      </c>
      <c r="C27" s="117"/>
      <c r="D27" s="117"/>
      <c r="E27" s="117"/>
      <c r="F27" s="117"/>
      <c r="G27" s="117"/>
      <c r="H27" s="117"/>
      <c r="I27" s="117"/>
      <c r="J27" s="117"/>
      <c r="K27" s="117"/>
      <c r="L27" s="117"/>
      <c r="M27" s="118" t="s">
        <v>1415</v>
      </c>
      <c r="N27" s="118"/>
      <c r="O27" s="118" t="s">
        <v>69</v>
      </c>
      <c r="P27" s="118"/>
      <c r="Q27" s="119" t="s">
        <v>51</v>
      </c>
      <c r="R27" s="119"/>
      <c r="S27" s="34" t="s">
        <v>118</v>
      </c>
      <c r="T27" s="34" t="s">
        <v>118</v>
      </c>
      <c r="U27" s="34" t="s">
        <v>106</v>
      </c>
      <c r="V27" s="34" t="str">
        <f t="shared" si="0"/>
        <v>N/A</v>
      </c>
      <c r="W27" s="35" t="str">
        <f t="shared" si="1"/>
        <v>N/A</v>
      </c>
    </row>
    <row r="28" spans="2:27" ht="38.450000000000003" customHeight="1" x14ac:dyDescent="0.2">
      <c r="B28" s="116" t="s">
        <v>1464</v>
      </c>
      <c r="C28" s="117"/>
      <c r="D28" s="117"/>
      <c r="E28" s="117"/>
      <c r="F28" s="117"/>
      <c r="G28" s="117"/>
      <c r="H28" s="117"/>
      <c r="I28" s="117"/>
      <c r="J28" s="117"/>
      <c r="K28" s="117"/>
      <c r="L28" s="117"/>
      <c r="M28" s="118" t="s">
        <v>1415</v>
      </c>
      <c r="N28" s="118"/>
      <c r="O28" s="118" t="s">
        <v>69</v>
      </c>
      <c r="P28" s="118"/>
      <c r="Q28" s="119" t="s">
        <v>51</v>
      </c>
      <c r="R28" s="119"/>
      <c r="S28" s="34" t="s">
        <v>359</v>
      </c>
      <c r="T28" s="34" t="s">
        <v>1420</v>
      </c>
      <c r="U28" s="34" t="s">
        <v>106</v>
      </c>
      <c r="V28" s="34" t="str">
        <f t="shared" si="0"/>
        <v>N/A</v>
      </c>
      <c r="W28" s="35" t="str">
        <f t="shared" si="1"/>
        <v>N/A</v>
      </c>
    </row>
    <row r="29" spans="2:27" ht="38.450000000000003" customHeight="1" x14ac:dyDescent="0.2">
      <c r="B29" s="116" t="s">
        <v>1452</v>
      </c>
      <c r="C29" s="117"/>
      <c r="D29" s="117"/>
      <c r="E29" s="117"/>
      <c r="F29" s="117"/>
      <c r="G29" s="117"/>
      <c r="H29" s="117"/>
      <c r="I29" s="117"/>
      <c r="J29" s="117"/>
      <c r="K29" s="117"/>
      <c r="L29" s="117"/>
      <c r="M29" s="118" t="s">
        <v>1415</v>
      </c>
      <c r="N29" s="118"/>
      <c r="O29" s="118" t="s">
        <v>69</v>
      </c>
      <c r="P29" s="118"/>
      <c r="Q29" s="119" t="s">
        <v>51</v>
      </c>
      <c r="R29" s="119"/>
      <c r="S29" s="34" t="s">
        <v>563</v>
      </c>
      <c r="T29" s="34" t="s">
        <v>563</v>
      </c>
      <c r="U29" s="34" t="s">
        <v>106</v>
      </c>
      <c r="V29" s="34" t="str">
        <f t="shared" si="0"/>
        <v>N/A</v>
      </c>
      <c r="W29" s="35" t="str">
        <f t="shared" si="1"/>
        <v>N/A</v>
      </c>
    </row>
    <row r="30" spans="2:27" ht="38.450000000000003" customHeight="1" x14ac:dyDescent="0.2">
      <c r="B30" s="116" t="s">
        <v>1450</v>
      </c>
      <c r="C30" s="117"/>
      <c r="D30" s="117"/>
      <c r="E30" s="117"/>
      <c r="F30" s="117"/>
      <c r="G30" s="117"/>
      <c r="H30" s="117"/>
      <c r="I30" s="117"/>
      <c r="J30" s="117"/>
      <c r="K30" s="117"/>
      <c r="L30" s="117"/>
      <c r="M30" s="118" t="s">
        <v>1415</v>
      </c>
      <c r="N30" s="118"/>
      <c r="O30" s="118" t="s">
        <v>69</v>
      </c>
      <c r="P30" s="118"/>
      <c r="Q30" s="119" t="s">
        <v>51</v>
      </c>
      <c r="R30" s="119"/>
      <c r="S30" s="34" t="s">
        <v>563</v>
      </c>
      <c r="T30" s="34" t="s">
        <v>563</v>
      </c>
      <c r="U30" s="34" t="s">
        <v>106</v>
      </c>
      <c r="V30" s="34" t="str">
        <f t="shared" si="0"/>
        <v>N/A</v>
      </c>
      <c r="W30" s="35" t="str">
        <f t="shared" si="1"/>
        <v>N/A</v>
      </c>
    </row>
    <row r="31" spans="2:27" ht="38.450000000000003" customHeight="1" x14ac:dyDescent="0.2">
      <c r="B31" s="116" t="s">
        <v>1463</v>
      </c>
      <c r="C31" s="117"/>
      <c r="D31" s="117"/>
      <c r="E31" s="117"/>
      <c r="F31" s="117"/>
      <c r="G31" s="117"/>
      <c r="H31" s="117"/>
      <c r="I31" s="117"/>
      <c r="J31" s="117"/>
      <c r="K31" s="117"/>
      <c r="L31" s="117"/>
      <c r="M31" s="118" t="s">
        <v>1415</v>
      </c>
      <c r="N31" s="118"/>
      <c r="O31" s="118" t="s">
        <v>1462</v>
      </c>
      <c r="P31" s="118"/>
      <c r="Q31" s="119" t="s">
        <v>60</v>
      </c>
      <c r="R31" s="119"/>
      <c r="S31" s="34" t="s">
        <v>224</v>
      </c>
      <c r="T31" s="34" t="s">
        <v>224</v>
      </c>
      <c r="U31" s="34" t="s">
        <v>62</v>
      </c>
      <c r="V31" s="34">
        <f t="shared" si="0"/>
        <v>0</v>
      </c>
      <c r="W31" s="35">
        <f t="shared" si="1"/>
        <v>0</v>
      </c>
    </row>
    <row r="32" spans="2:27" ht="38.450000000000003" customHeight="1" x14ac:dyDescent="0.2">
      <c r="B32" s="116" t="s">
        <v>1433</v>
      </c>
      <c r="C32" s="117"/>
      <c r="D32" s="117"/>
      <c r="E32" s="117"/>
      <c r="F32" s="117"/>
      <c r="G32" s="117"/>
      <c r="H32" s="117"/>
      <c r="I32" s="117"/>
      <c r="J32" s="117"/>
      <c r="K32" s="117"/>
      <c r="L32" s="117"/>
      <c r="M32" s="118" t="s">
        <v>1415</v>
      </c>
      <c r="N32" s="118"/>
      <c r="O32" s="118" t="s">
        <v>69</v>
      </c>
      <c r="P32" s="118"/>
      <c r="Q32" s="119" t="s">
        <v>60</v>
      </c>
      <c r="R32" s="119"/>
      <c r="S32" s="34" t="s">
        <v>249</v>
      </c>
      <c r="T32" s="34" t="s">
        <v>249</v>
      </c>
      <c r="U32" s="34" t="s">
        <v>249</v>
      </c>
      <c r="V32" s="34">
        <f t="shared" si="0"/>
        <v>100</v>
      </c>
      <c r="W32" s="35">
        <f t="shared" si="1"/>
        <v>100</v>
      </c>
    </row>
    <row r="33" spans="2:25" ht="38.450000000000003" customHeight="1" x14ac:dyDescent="0.2">
      <c r="B33" s="116" t="s">
        <v>1436</v>
      </c>
      <c r="C33" s="117"/>
      <c r="D33" s="117"/>
      <c r="E33" s="117"/>
      <c r="F33" s="117"/>
      <c r="G33" s="117"/>
      <c r="H33" s="117"/>
      <c r="I33" s="117"/>
      <c r="J33" s="117"/>
      <c r="K33" s="117"/>
      <c r="L33" s="117"/>
      <c r="M33" s="118" t="s">
        <v>1415</v>
      </c>
      <c r="N33" s="118"/>
      <c r="O33" s="118" t="s">
        <v>1126</v>
      </c>
      <c r="P33" s="118"/>
      <c r="Q33" s="119" t="s">
        <v>60</v>
      </c>
      <c r="R33" s="119"/>
      <c r="S33" s="34" t="s">
        <v>1435</v>
      </c>
      <c r="T33" s="34" t="s">
        <v>1435</v>
      </c>
      <c r="U33" s="34" t="s">
        <v>1461</v>
      </c>
      <c r="V33" s="34">
        <f t="shared" si="0"/>
        <v>141.79</v>
      </c>
      <c r="W33" s="35">
        <f t="shared" si="1"/>
        <v>141.79</v>
      </c>
    </row>
    <row r="34" spans="2:25" ht="38.450000000000003" customHeight="1" x14ac:dyDescent="0.2">
      <c r="B34" s="116" t="s">
        <v>1432</v>
      </c>
      <c r="C34" s="117"/>
      <c r="D34" s="117"/>
      <c r="E34" s="117"/>
      <c r="F34" s="117"/>
      <c r="G34" s="117"/>
      <c r="H34" s="117"/>
      <c r="I34" s="117"/>
      <c r="J34" s="117"/>
      <c r="K34" s="117"/>
      <c r="L34" s="117"/>
      <c r="M34" s="118" t="s">
        <v>1415</v>
      </c>
      <c r="N34" s="118"/>
      <c r="O34" s="118" t="s">
        <v>69</v>
      </c>
      <c r="P34" s="118"/>
      <c r="Q34" s="119" t="s">
        <v>46</v>
      </c>
      <c r="R34" s="119"/>
      <c r="S34" s="34" t="s">
        <v>1460</v>
      </c>
      <c r="T34" s="34" t="s">
        <v>1459</v>
      </c>
      <c r="U34" s="34" t="s">
        <v>1458</v>
      </c>
      <c r="V34" s="34">
        <f t="shared" si="0"/>
        <v>110.78</v>
      </c>
      <c r="W34" s="35">
        <f t="shared" si="1"/>
        <v>111.54</v>
      </c>
    </row>
    <row r="35" spans="2:25" ht="38.450000000000003" customHeight="1" thickBot="1" x14ac:dyDescent="0.25">
      <c r="B35" s="145" t="s">
        <v>1426</v>
      </c>
      <c r="C35" s="146"/>
      <c r="D35" s="146"/>
      <c r="E35" s="146"/>
      <c r="F35" s="146"/>
      <c r="G35" s="146"/>
      <c r="H35" s="146"/>
      <c r="I35" s="146"/>
      <c r="J35" s="146"/>
      <c r="K35" s="146"/>
      <c r="L35" s="146"/>
      <c r="M35" s="147" t="s">
        <v>1415</v>
      </c>
      <c r="N35" s="147"/>
      <c r="O35" s="147" t="s">
        <v>69</v>
      </c>
      <c r="P35" s="147"/>
      <c r="Q35" s="148" t="s">
        <v>46</v>
      </c>
      <c r="R35" s="148"/>
      <c r="S35" s="65" t="s">
        <v>666</v>
      </c>
      <c r="T35" s="65" t="s">
        <v>666</v>
      </c>
      <c r="U35" s="65" t="s">
        <v>1457</v>
      </c>
      <c r="V35" s="65">
        <f t="shared" si="0"/>
        <v>129.22</v>
      </c>
      <c r="W35" s="64">
        <f t="shared" si="1"/>
        <v>129.22</v>
      </c>
    </row>
    <row r="36" spans="2:25" ht="38.450000000000003" customHeight="1" x14ac:dyDescent="0.2">
      <c r="B36" s="116" t="s">
        <v>1456</v>
      </c>
      <c r="C36" s="117"/>
      <c r="D36" s="117"/>
      <c r="E36" s="117"/>
      <c r="F36" s="117"/>
      <c r="G36" s="117"/>
      <c r="H36" s="117"/>
      <c r="I36" s="117"/>
      <c r="J36" s="117"/>
      <c r="K36" s="117"/>
      <c r="L36" s="117"/>
      <c r="M36" s="118" t="s">
        <v>1415</v>
      </c>
      <c r="N36" s="118"/>
      <c r="O36" s="118" t="s">
        <v>69</v>
      </c>
      <c r="P36" s="118"/>
      <c r="Q36" s="119" t="s">
        <v>46</v>
      </c>
      <c r="R36" s="119"/>
      <c r="S36" s="34" t="s">
        <v>90</v>
      </c>
      <c r="T36" s="34" t="s">
        <v>90</v>
      </c>
      <c r="U36" s="34" t="s">
        <v>1455</v>
      </c>
      <c r="V36" s="34">
        <f t="shared" si="0"/>
        <v>139.69999999999999</v>
      </c>
      <c r="W36" s="35">
        <f t="shared" si="1"/>
        <v>139.69999999999999</v>
      </c>
    </row>
    <row r="37" spans="2:25" ht="38.450000000000003" customHeight="1" x14ac:dyDescent="0.2">
      <c r="B37" s="116" t="s">
        <v>1423</v>
      </c>
      <c r="C37" s="117"/>
      <c r="D37" s="117"/>
      <c r="E37" s="117"/>
      <c r="F37" s="117"/>
      <c r="G37" s="117"/>
      <c r="H37" s="117"/>
      <c r="I37" s="117"/>
      <c r="J37" s="117"/>
      <c r="K37" s="117"/>
      <c r="L37" s="117"/>
      <c r="M37" s="118" t="s">
        <v>1415</v>
      </c>
      <c r="N37" s="118"/>
      <c r="O37" s="118" t="s">
        <v>69</v>
      </c>
      <c r="P37" s="118"/>
      <c r="Q37" s="119" t="s">
        <v>51</v>
      </c>
      <c r="R37" s="119"/>
      <c r="S37" s="34" t="s">
        <v>118</v>
      </c>
      <c r="T37" s="34" t="s">
        <v>118</v>
      </c>
      <c r="U37" s="34" t="s">
        <v>1454</v>
      </c>
      <c r="V37" s="34">
        <f t="shared" si="0"/>
        <v>121.68</v>
      </c>
      <c r="W37" s="35">
        <f t="shared" si="1"/>
        <v>121.68</v>
      </c>
    </row>
    <row r="38" spans="2:25" ht="38.450000000000003" customHeight="1" x14ac:dyDescent="0.2">
      <c r="B38" s="116" t="s">
        <v>1421</v>
      </c>
      <c r="C38" s="117"/>
      <c r="D38" s="117"/>
      <c r="E38" s="117"/>
      <c r="F38" s="117"/>
      <c r="G38" s="117"/>
      <c r="H38" s="117"/>
      <c r="I38" s="117"/>
      <c r="J38" s="117"/>
      <c r="K38" s="117"/>
      <c r="L38" s="117"/>
      <c r="M38" s="118" t="s">
        <v>1415</v>
      </c>
      <c r="N38" s="118"/>
      <c r="O38" s="118" t="s">
        <v>69</v>
      </c>
      <c r="P38" s="118"/>
      <c r="Q38" s="119" t="s">
        <v>51</v>
      </c>
      <c r="R38" s="119"/>
      <c r="S38" s="34" t="s">
        <v>359</v>
      </c>
      <c r="T38" s="34" t="s">
        <v>359</v>
      </c>
      <c r="U38" s="34" t="s">
        <v>1453</v>
      </c>
      <c r="V38" s="34">
        <f t="shared" si="0"/>
        <v>161.37</v>
      </c>
      <c r="W38" s="35">
        <f t="shared" si="1"/>
        <v>161.37</v>
      </c>
    </row>
    <row r="39" spans="2:25" ht="38.450000000000003" customHeight="1" x14ac:dyDescent="0.2">
      <c r="B39" s="116" t="s">
        <v>1452</v>
      </c>
      <c r="C39" s="117"/>
      <c r="D39" s="117"/>
      <c r="E39" s="117"/>
      <c r="F39" s="117"/>
      <c r="G39" s="117"/>
      <c r="H39" s="117"/>
      <c r="I39" s="117"/>
      <c r="J39" s="117"/>
      <c r="K39" s="117"/>
      <c r="L39" s="117"/>
      <c r="M39" s="118" t="s">
        <v>1415</v>
      </c>
      <c r="N39" s="118"/>
      <c r="O39" s="118" t="s">
        <v>69</v>
      </c>
      <c r="P39" s="118"/>
      <c r="Q39" s="119" t="s">
        <v>51</v>
      </c>
      <c r="R39" s="119"/>
      <c r="S39" s="34" t="s">
        <v>563</v>
      </c>
      <c r="T39" s="34" t="s">
        <v>563</v>
      </c>
      <c r="U39" s="34" t="s">
        <v>1451</v>
      </c>
      <c r="V39" s="34">
        <f t="shared" si="0"/>
        <v>111.23</v>
      </c>
      <c r="W39" s="35">
        <f t="shared" si="1"/>
        <v>111.23</v>
      </c>
    </row>
    <row r="40" spans="2:25" ht="38.450000000000003" customHeight="1" thickBot="1" x14ac:dyDescent="0.25">
      <c r="B40" s="116" t="s">
        <v>1450</v>
      </c>
      <c r="C40" s="117"/>
      <c r="D40" s="117"/>
      <c r="E40" s="117"/>
      <c r="F40" s="117"/>
      <c r="G40" s="117"/>
      <c r="H40" s="117"/>
      <c r="I40" s="117"/>
      <c r="J40" s="117"/>
      <c r="K40" s="117"/>
      <c r="L40" s="117"/>
      <c r="M40" s="118" t="s">
        <v>1415</v>
      </c>
      <c r="N40" s="118"/>
      <c r="O40" s="118" t="s">
        <v>69</v>
      </c>
      <c r="P40" s="118"/>
      <c r="Q40" s="119" t="s">
        <v>51</v>
      </c>
      <c r="R40" s="119"/>
      <c r="S40" s="34" t="s">
        <v>563</v>
      </c>
      <c r="T40" s="34" t="s">
        <v>563</v>
      </c>
      <c r="U40" s="34" t="s">
        <v>1449</v>
      </c>
      <c r="V40" s="34">
        <f t="shared" si="0"/>
        <v>120.8</v>
      </c>
      <c r="W40" s="35">
        <f t="shared" si="1"/>
        <v>120.8</v>
      </c>
    </row>
    <row r="41" spans="2:25" ht="21.75" customHeight="1" thickTop="1" thickBot="1" x14ac:dyDescent="0.25">
      <c r="B41" s="11" t="s">
        <v>64</v>
      </c>
      <c r="C41" s="12"/>
      <c r="D41" s="12"/>
      <c r="E41" s="12"/>
      <c r="F41" s="12"/>
      <c r="G41" s="12"/>
      <c r="H41" s="13"/>
      <c r="I41" s="13"/>
      <c r="J41" s="13"/>
      <c r="K41" s="13"/>
      <c r="L41" s="13"/>
      <c r="M41" s="13"/>
      <c r="N41" s="13"/>
      <c r="O41" s="13"/>
      <c r="P41" s="13"/>
      <c r="Q41" s="13"/>
      <c r="R41" s="13"/>
      <c r="S41" s="13"/>
      <c r="T41" s="13"/>
      <c r="U41" s="13"/>
      <c r="V41" s="13"/>
      <c r="W41" s="14"/>
      <c r="X41" s="36"/>
    </row>
    <row r="42" spans="2:25" ht="29.25" customHeight="1" thickTop="1" thickBot="1" x14ac:dyDescent="0.25">
      <c r="B42" s="129" t="s">
        <v>65</v>
      </c>
      <c r="C42" s="130"/>
      <c r="D42" s="130"/>
      <c r="E42" s="130"/>
      <c r="F42" s="130"/>
      <c r="G42" s="130"/>
      <c r="H42" s="130"/>
      <c r="I42" s="130"/>
      <c r="J42" s="130"/>
      <c r="K42" s="130"/>
      <c r="L42" s="130"/>
      <c r="M42" s="130"/>
      <c r="N42" s="130"/>
      <c r="O42" s="130"/>
      <c r="P42" s="130"/>
      <c r="Q42" s="131"/>
      <c r="R42" s="37" t="s">
        <v>38</v>
      </c>
      <c r="S42" s="103" t="s">
        <v>39</v>
      </c>
      <c r="T42" s="103"/>
      <c r="U42" s="54" t="s">
        <v>66</v>
      </c>
      <c r="V42" s="102" t="s">
        <v>67</v>
      </c>
      <c r="W42" s="104"/>
    </row>
    <row r="43" spans="2:25" ht="30.75" customHeight="1" thickBot="1" x14ac:dyDescent="0.25">
      <c r="B43" s="132"/>
      <c r="C43" s="133"/>
      <c r="D43" s="133"/>
      <c r="E43" s="133"/>
      <c r="F43" s="133"/>
      <c r="G43" s="133"/>
      <c r="H43" s="133"/>
      <c r="I43" s="133"/>
      <c r="J43" s="133"/>
      <c r="K43" s="133"/>
      <c r="L43" s="133"/>
      <c r="M43" s="133"/>
      <c r="N43" s="133"/>
      <c r="O43" s="133"/>
      <c r="P43" s="133"/>
      <c r="Q43" s="134"/>
      <c r="R43" s="55" t="s">
        <v>68</v>
      </c>
      <c r="S43" s="55" t="s">
        <v>68</v>
      </c>
      <c r="T43" s="55" t="s">
        <v>69</v>
      </c>
      <c r="U43" s="55" t="s">
        <v>68</v>
      </c>
      <c r="V43" s="55" t="s">
        <v>70</v>
      </c>
      <c r="W43" s="32" t="s">
        <v>60</v>
      </c>
      <c r="Y43" s="36"/>
    </row>
    <row r="44" spans="2:25" ht="23.25" customHeight="1" thickBot="1" x14ac:dyDescent="0.25">
      <c r="B44" s="135" t="s">
        <v>71</v>
      </c>
      <c r="C44" s="136"/>
      <c r="D44" s="136"/>
      <c r="E44" s="56" t="s">
        <v>1413</v>
      </c>
      <c r="F44" s="56"/>
      <c r="G44" s="56"/>
      <c r="H44" s="41"/>
      <c r="I44" s="41"/>
      <c r="J44" s="41"/>
      <c r="K44" s="41"/>
      <c r="L44" s="41"/>
      <c r="M44" s="41"/>
      <c r="N44" s="41"/>
      <c r="O44" s="41"/>
      <c r="P44" s="42"/>
      <c r="Q44" s="42"/>
      <c r="R44" s="43" t="s">
        <v>1448</v>
      </c>
      <c r="S44" s="44" t="s">
        <v>12</v>
      </c>
      <c r="T44" s="42"/>
      <c r="U44" s="44" t="s">
        <v>1446</v>
      </c>
      <c r="V44" s="42"/>
      <c r="W44" s="45">
        <f>+IF(ISERR(U44/R44*100),"N/A",ROUND(U44/R44*100,2))</f>
        <v>92.97</v>
      </c>
    </row>
    <row r="45" spans="2:25" ht="26.25" customHeight="1" thickBot="1" x14ac:dyDescent="0.25">
      <c r="B45" s="137" t="s">
        <v>75</v>
      </c>
      <c r="C45" s="138"/>
      <c r="D45" s="138"/>
      <c r="E45" s="57" t="s">
        <v>1413</v>
      </c>
      <c r="F45" s="57"/>
      <c r="G45" s="57"/>
      <c r="H45" s="47"/>
      <c r="I45" s="47"/>
      <c r="J45" s="47"/>
      <c r="K45" s="47"/>
      <c r="L45" s="47"/>
      <c r="M45" s="47"/>
      <c r="N45" s="47"/>
      <c r="O45" s="47"/>
      <c r="P45" s="48"/>
      <c r="Q45" s="48"/>
      <c r="R45" s="49" t="s">
        <v>1447</v>
      </c>
      <c r="S45" s="50" t="s">
        <v>1447</v>
      </c>
      <c r="T45" s="51">
        <f>+IF(ISERR(S45/R45*100),"N/A",ROUND(S45/R45*100,2))</f>
        <v>100</v>
      </c>
      <c r="U45" s="50" t="s">
        <v>1446</v>
      </c>
      <c r="V45" s="51">
        <f>+IF(ISERR(U45/S45*100),"N/A",ROUND(U45/S45*100,2))</f>
        <v>95.86</v>
      </c>
      <c r="W45" s="52">
        <f>+IF(ISERR(U45/R45*100),"N/A",ROUND(U45/R45*100,2))</f>
        <v>95.86</v>
      </c>
    </row>
    <row r="46" spans="2:25" ht="22.5" customHeight="1" thickTop="1" thickBot="1" x14ac:dyDescent="0.25">
      <c r="B46" s="11" t="s">
        <v>77</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120" t="s">
        <v>1445</v>
      </c>
      <c r="C47" s="121"/>
      <c r="D47" s="121"/>
      <c r="E47" s="121"/>
      <c r="F47" s="121"/>
      <c r="G47" s="121"/>
      <c r="H47" s="121"/>
      <c r="I47" s="121"/>
      <c r="J47" s="121"/>
      <c r="K47" s="121"/>
      <c r="L47" s="121"/>
      <c r="M47" s="121"/>
      <c r="N47" s="121"/>
      <c r="O47" s="121"/>
      <c r="P47" s="121"/>
      <c r="Q47" s="121"/>
      <c r="R47" s="121"/>
      <c r="S47" s="121"/>
      <c r="T47" s="121"/>
      <c r="U47" s="121"/>
      <c r="V47" s="121"/>
      <c r="W47" s="122"/>
    </row>
    <row r="48" spans="2:25" ht="15" customHeight="1" thickBot="1" x14ac:dyDescent="0.25">
      <c r="B48" s="123"/>
      <c r="C48" s="124"/>
      <c r="D48" s="124"/>
      <c r="E48" s="124"/>
      <c r="F48" s="124"/>
      <c r="G48" s="124"/>
      <c r="H48" s="124"/>
      <c r="I48" s="124"/>
      <c r="J48" s="124"/>
      <c r="K48" s="124"/>
      <c r="L48" s="124"/>
      <c r="M48" s="124"/>
      <c r="N48" s="124"/>
      <c r="O48" s="124"/>
      <c r="P48" s="124"/>
      <c r="Q48" s="124"/>
      <c r="R48" s="124"/>
      <c r="S48" s="124"/>
      <c r="T48" s="124"/>
      <c r="U48" s="124"/>
      <c r="V48" s="124"/>
      <c r="W48" s="125"/>
    </row>
    <row r="49" spans="2:23" ht="84" customHeight="1" thickTop="1" x14ac:dyDescent="0.2">
      <c r="B49" s="120" t="s">
        <v>1444</v>
      </c>
      <c r="C49" s="121"/>
      <c r="D49" s="121"/>
      <c r="E49" s="121"/>
      <c r="F49" s="121"/>
      <c r="G49" s="121"/>
      <c r="H49" s="121"/>
      <c r="I49" s="121"/>
      <c r="J49" s="121"/>
      <c r="K49" s="121"/>
      <c r="L49" s="121"/>
      <c r="M49" s="121"/>
      <c r="N49" s="121"/>
      <c r="O49" s="121"/>
      <c r="P49" s="121"/>
      <c r="Q49" s="121"/>
      <c r="R49" s="121"/>
      <c r="S49" s="121"/>
      <c r="T49" s="121"/>
      <c r="U49" s="121"/>
      <c r="V49" s="121"/>
      <c r="W49" s="122"/>
    </row>
    <row r="50" spans="2:23" ht="84" customHeight="1" thickBot="1" x14ac:dyDescent="0.25">
      <c r="B50" s="123"/>
      <c r="C50" s="124"/>
      <c r="D50" s="124"/>
      <c r="E50" s="124"/>
      <c r="F50" s="124"/>
      <c r="G50" s="124"/>
      <c r="H50" s="124"/>
      <c r="I50" s="124"/>
      <c r="J50" s="124"/>
      <c r="K50" s="124"/>
      <c r="L50" s="124"/>
      <c r="M50" s="124"/>
      <c r="N50" s="124"/>
      <c r="O50" s="124"/>
      <c r="P50" s="124"/>
      <c r="Q50" s="124"/>
      <c r="R50" s="124"/>
      <c r="S50" s="124"/>
      <c r="T50" s="124"/>
      <c r="U50" s="124"/>
      <c r="V50" s="124"/>
      <c r="W50" s="125"/>
    </row>
    <row r="51" spans="2:23" ht="37.5" customHeight="1" thickTop="1" x14ac:dyDescent="0.2">
      <c r="B51" s="120" t="s">
        <v>1408</v>
      </c>
      <c r="C51" s="121"/>
      <c r="D51" s="121"/>
      <c r="E51" s="121"/>
      <c r="F51" s="121"/>
      <c r="G51" s="121"/>
      <c r="H51" s="121"/>
      <c r="I51" s="121"/>
      <c r="J51" s="121"/>
      <c r="K51" s="121"/>
      <c r="L51" s="121"/>
      <c r="M51" s="121"/>
      <c r="N51" s="121"/>
      <c r="O51" s="121"/>
      <c r="P51" s="121"/>
      <c r="Q51" s="121"/>
      <c r="R51" s="121"/>
      <c r="S51" s="121"/>
      <c r="T51" s="121"/>
      <c r="U51" s="121"/>
      <c r="V51" s="121"/>
      <c r="W51" s="122"/>
    </row>
    <row r="52" spans="2:23" ht="13.5" thickBot="1" x14ac:dyDescent="0.25">
      <c r="B52" s="126"/>
      <c r="C52" s="127"/>
      <c r="D52" s="127"/>
      <c r="E52" s="127"/>
      <c r="F52" s="127"/>
      <c r="G52" s="127"/>
      <c r="H52" s="127"/>
      <c r="I52" s="127"/>
      <c r="J52" s="127"/>
      <c r="K52" s="127"/>
      <c r="L52" s="127"/>
      <c r="M52" s="127"/>
      <c r="N52" s="127"/>
      <c r="O52" s="127"/>
      <c r="P52" s="127"/>
      <c r="Q52" s="127"/>
      <c r="R52" s="127"/>
      <c r="S52" s="127"/>
      <c r="T52" s="127"/>
      <c r="U52" s="127"/>
      <c r="V52" s="127"/>
      <c r="W52" s="128"/>
    </row>
  </sheetData>
  <mergeCells count="127">
    <mergeCell ref="S42:T42"/>
    <mergeCell ref="V42:W42"/>
    <mergeCell ref="B44:D44"/>
    <mergeCell ref="B45:D45"/>
    <mergeCell ref="B47:W48"/>
    <mergeCell ref="B49:W50"/>
    <mergeCell ref="B51:W52"/>
    <mergeCell ref="B39:L39"/>
    <mergeCell ref="M39:N39"/>
    <mergeCell ref="O39:P39"/>
    <mergeCell ref="Q39:R39"/>
    <mergeCell ref="B40:L40"/>
    <mergeCell ref="M40:N40"/>
    <mergeCell ref="O40:P40"/>
    <mergeCell ref="Q40:R40"/>
    <mergeCell ref="B42:Q43"/>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1407</v>
      </c>
      <c r="D4" s="80" t="s">
        <v>1382</v>
      </c>
      <c r="E4" s="80"/>
      <c r="F4" s="80"/>
      <c r="G4" s="80"/>
      <c r="H4" s="81"/>
      <c r="I4" s="18"/>
      <c r="J4" s="82" t="s">
        <v>7</v>
      </c>
      <c r="K4" s="80"/>
      <c r="L4" s="17" t="s">
        <v>1487</v>
      </c>
      <c r="M4" s="83" t="s">
        <v>1486</v>
      </c>
      <c r="N4" s="83"/>
      <c r="O4" s="83"/>
      <c r="P4" s="83"/>
      <c r="Q4" s="84"/>
      <c r="R4" s="19"/>
      <c r="S4" s="85" t="s">
        <v>10</v>
      </c>
      <c r="T4" s="86"/>
      <c r="U4" s="86"/>
      <c r="V4" s="87">
        <v>200.4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1391</v>
      </c>
      <c r="D6" s="89" t="s">
        <v>1404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19250</v>
      </c>
      <c r="K8" s="26">
        <v>19250</v>
      </c>
      <c r="L8" s="26">
        <v>6291</v>
      </c>
      <c r="M8" s="26">
        <v>6704</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1485</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1402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1484</v>
      </c>
      <c r="C21" s="117"/>
      <c r="D21" s="117"/>
      <c r="E21" s="117"/>
      <c r="F21" s="117"/>
      <c r="G21" s="117"/>
      <c r="H21" s="117"/>
      <c r="I21" s="117"/>
      <c r="J21" s="117"/>
      <c r="K21" s="117"/>
      <c r="L21" s="117"/>
      <c r="M21" s="118" t="s">
        <v>1391</v>
      </c>
      <c r="N21" s="118"/>
      <c r="O21" s="118" t="s">
        <v>365</v>
      </c>
      <c r="P21" s="118"/>
      <c r="Q21" s="119" t="s">
        <v>51</v>
      </c>
      <c r="R21" s="119"/>
      <c r="S21" s="34" t="s">
        <v>1483</v>
      </c>
      <c r="T21" s="34" t="s">
        <v>1483</v>
      </c>
      <c r="U21" s="34" t="s">
        <v>1482</v>
      </c>
      <c r="V21" s="34">
        <f>+IF(ISERR(U21/T21*100),"N/A",ROUND(U21/T21*100,2))</f>
        <v>474.17</v>
      </c>
      <c r="W21" s="35">
        <f>+IF(ISERR(U21/S21*100),"N/A",ROUND(U21/S21*100,2))</f>
        <v>474.17</v>
      </c>
    </row>
    <row r="22" spans="2:27" ht="56.25" customHeight="1" x14ac:dyDescent="0.2">
      <c r="B22" s="116" t="s">
        <v>1481</v>
      </c>
      <c r="C22" s="117"/>
      <c r="D22" s="117"/>
      <c r="E22" s="117"/>
      <c r="F22" s="117"/>
      <c r="G22" s="117"/>
      <c r="H22" s="117"/>
      <c r="I22" s="117"/>
      <c r="J22" s="117"/>
      <c r="K22" s="117"/>
      <c r="L22" s="117"/>
      <c r="M22" s="118" t="s">
        <v>1391</v>
      </c>
      <c r="N22" s="118"/>
      <c r="O22" s="118" t="s">
        <v>365</v>
      </c>
      <c r="P22" s="118"/>
      <c r="Q22" s="119" t="s">
        <v>51</v>
      </c>
      <c r="R22" s="119"/>
      <c r="S22" s="34" t="s">
        <v>124</v>
      </c>
      <c r="T22" s="34" t="s">
        <v>124</v>
      </c>
      <c r="U22" s="34" t="s">
        <v>1480</v>
      </c>
      <c r="V22" s="34">
        <f>+IF(ISERR(U22/T22*100),"N/A",ROUND(U22/T22*100,2))</f>
        <v>376.2</v>
      </c>
      <c r="W22" s="35">
        <f>+IF(ISERR(U22/S22*100),"N/A",ROUND(U22/S22*100,2))</f>
        <v>376.2</v>
      </c>
    </row>
    <row r="23" spans="2:27" ht="56.25" customHeight="1" x14ac:dyDescent="0.2">
      <c r="B23" s="116" t="s">
        <v>1479</v>
      </c>
      <c r="C23" s="117"/>
      <c r="D23" s="117"/>
      <c r="E23" s="117"/>
      <c r="F23" s="117"/>
      <c r="G23" s="117"/>
      <c r="H23" s="117"/>
      <c r="I23" s="117"/>
      <c r="J23" s="117"/>
      <c r="K23" s="117"/>
      <c r="L23" s="117"/>
      <c r="M23" s="118" t="s">
        <v>1391</v>
      </c>
      <c r="N23" s="118"/>
      <c r="O23" s="118" t="s">
        <v>365</v>
      </c>
      <c r="P23" s="118"/>
      <c r="Q23" s="119" t="s">
        <v>51</v>
      </c>
      <c r="R23" s="119"/>
      <c r="S23" s="34" t="s">
        <v>1478</v>
      </c>
      <c r="T23" s="34" t="s">
        <v>1478</v>
      </c>
      <c r="U23" s="34" t="s">
        <v>1477</v>
      </c>
      <c r="V23" s="34">
        <f>+IF(ISERR(U23/T23*100),"N/A",ROUND(U23/T23*100,2))</f>
        <v>84.72</v>
      </c>
      <c r="W23" s="35">
        <f>+IF(ISERR(U23/S23*100),"N/A",ROUND(U23/S23*100,2))</f>
        <v>84.72</v>
      </c>
    </row>
    <row r="24" spans="2:27" ht="56.25" customHeight="1" thickBot="1" x14ac:dyDescent="0.25">
      <c r="B24" s="116" t="s">
        <v>1392</v>
      </c>
      <c r="C24" s="117"/>
      <c r="D24" s="117"/>
      <c r="E24" s="117"/>
      <c r="F24" s="117"/>
      <c r="G24" s="117"/>
      <c r="H24" s="117"/>
      <c r="I24" s="117"/>
      <c r="J24" s="117"/>
      <c r="K24" s="117"/>
      <c r="L24" s="117"/>
      <c r="M24" s="118" t="s">
        <v>1391</v>
      </c>
      <c r="N24" s="118"/>
      <c r="O24" s="118" t="s">
        <v>365</v>
      </c>
      <c r="P24" s="118"/>
      <c r="Q24" s="119" t="s">
        <v>51</v>
      </c>
      <c r="R24" s="119"/>
      <c r="S24" s="34" t="s">
        <v>1476</v>
      </c>
      <c r="T24" s="34" t="s">
        <v>1476</v>
      </c>
      <c r="U24" s="34" t="s">
        <v>1475</v>
      </c>
      <c r="V24" s="34">
        <f>+IF(ISERR(U24/T24*100),"N/A",ROUND(U24/T24*100,2))</f>
        <v>94.29</v>
      </c>
      <c r="W24" s="35">
        <f>+IF(ISERR(U24/S24*100),"N/A",ROUND(U24/S24*100,2))</f>
        <v>94.29</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1388</v>
      </c>
      <c r="F28" s="56"/>
      <c r="G28" s="56"/>
      <c r="H28" s="41"/>
      <c r="I28" s="41"/>
      <c r="J28" s="41"/>
      <c r="K28" s="41"/>
      <c r="L28" s="41"/>
      <c r="M28" s="41"/>
      <c r="N28" s="41"/>
      <c r="O28" s="41"/>
      <c r="P28" s="42"/>
      <c r="Q28" s="42"/>
      <c r="R28" s="43">
        <v>200.4</v>
      </c>
      <c r="S28" s="44" t="s">
        <v>12</v>
      </c>
      <c r="T28" s="42"/>
      <c r="U28" s="44" t="s">
        <v>1473</v>
      </c>
      <c r="V28" s="42"/>
      <c r="W28" s="45">
        <f>+IF(ISERR(U28/R28*100),"N/A",ROUND(U28/R28*100,2))</f>
        <v>114.93</v>
      </c>
    </row>
    <row r="29" spans="2:27" ht="26.25" customHeight="1" thickBot="1" x14ac:dyDescent="0.25">
      <c r="B29" s="137" t="s">
        <v>75</v>
      </c>
      <c r="C29" s="138"/>
      <c r="D29" s="138"/>
      <c r="E29" s="57" t="s">
        <v>1388</v>
      </c>
      <c r="F29" s="57"/>
      <c r="G29" s="57"/>
      <c r="H29" s="47"/>
      <c r="I29" s="47"/>
      <c r="J29" s="47"/>
      <c r="K29" s="47"/>
      <c r="L29" s="47"/>
      <c r="M29" s="47"/>
      <c r="N29" s="47"/>
      <c r="O29" s="47"/>
      <c r="P29" s="48"/>
      <c r="Q29" s="48"/>
      <c r="R29" s="49" t="s">
        <v>1474</v>
      </c>
      <c r="S29" s="50" t="s">
        <v>1474</v>
      </c>
      <c r="T29" s="51">
        <f>+IF(ISERR(S29/R29*100),"N/A",ROUND(S29/R29*100,2))</f>
        <v>100</v>
      </c>
      <c r="U29" s="50" t="s">
        <v>1473</v>
      </c>
      <c r="V29" s="51">
        <f>+IF(ISERR(U29/S29*100),"N/A",ROUND(U29/S29*100,2))</f>
        <v>86.02</v>
      </c>
      <c r="W29" s="52">
        <f>+IF(ISERR(U29/R29*100),"N/A",ROUND(U29/R29*100,2))</f>
        <v>86.02</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55.9" customHeight="1" thickTop="1" x14ac:dyDescent="0.2">
      <c r="B31" s="120" t="s">
        <v>1472</v>
      </c>
      <c r="C31" s="121"/>
      <c r="D31" s="121"/>
      <c r="E31" s="121"/>
      <c r="F31" s="121"/>
      <c r="G31" s="121"/>
      <c r="H31" s="121"/>
      <c r="I31" s="121"/>
      <c r="J31" s="121"/>
      <c r="K31" s="121"/>
      <c r="L31" s="121"/>
      <c r="M31" s="121"/>
      <c r="N31" s="121"/>
      <c r="O31" s="121"/>
      <c r="P31" s="121"/>
      <c r="Q31" s="121"/>
      <c r="R31" s="121"/>
      <c r="S31" s="121"/>
      <c r="T31" s="121"/>
      <c r="U31" s="121"/>
      <c r="V31" s="121"/>
      <c r="W31" s="122"/>
    </row>
    <row r="32" spans="2:27" ht="40.9"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1471</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1470</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35:W36"/>
    <mergeCell ref="B24:L24"/>
    <mergeCell ref="M24:N24"/>
    <mergeCell ref="O24:P24"/>
    <mergeCell ref="Q24:R24"/>
    <mergeCell ref="B26:Q27"/>
    <mergeCell ref="B33:W34"/>
    <mergeCell ref="V26:W26"/>
    <mergeCell ref="B28:D28"/>
    <mergeCell ref="B29:D29"/>
    <mergeCell ref="B31:W32"/>
    <mergeCell ref="B23:L23"/>
    <mergeCell ref="M23:N23"/>
    <mergeCell ref="O23:P23"/>
    <mergeCell ref="Q23:R23"/>
    <mergeCell ref="S26:T26"/>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topLeftCell="A7"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1407</v>
      </c>
      <c r="D4" s="80" t="s">
        <v>1382</v>
      </c>
      <c r="E4" s="80"/>
      <c r="F4" s="80"/>
      <c r="G4" s="80"/>
      <c r="H4" s="81"/>
      <c r="I4" s="18"/>
      <c r="J4" s="82" t="s">
        <v>7</v>
      </c>
      <c r="K4" s="80"/>
      <c r="L4" s="17" t="s">
        <v>1508</v>
      </c>
      <c r="M4" s="83" t="s">
        <v>1507</v>
      </c>
      <c r="N4" s="83"/>
      <c r="O4" s="83"/>
      <c r="P4" s="83"/>
      <c r="Q4" s="84"/>
      <c r="R4" s="19"/>
      <c r="S4" s="85" t="s">
        <v>10</v>
      </c>
      <c r="T4" s="86"/>
      <c r="U4" s="86"/>
      <c r="V4" s="87">
        <v>138.30000000000001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8.450000000000003" customHeight="1" thickBot="1" x14ac:dyDescent="0.25">
      <c r="B6" s="20" t="s">
        <v>13</v>
      </c>
      <c r="C6" s="21" t="s">
        <v>1496</v>
      </c>
      <c r="D6" s="89" t="s">
        <v>1506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1505</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1440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1504</v>
      </c>
      <c r="C21" s="117"/>
      <c r="D21" s="117"/>
      <c r="E21" s="117"/>
      <c r="F21" s="117"/>
      <c r="G21" s="117"/>
      <c r="H21" s="117"/>
      <c r="I21" s="117"/>
      <c r="J21" s="117"/>
      <c r="K21" s="117"/>
      <c r="L21" s="117"/>
      <c r="M21" s="118" t="s">
        <v>1496</v>
      </c>
      <c r="N21" s="118"/>
      <c r="O21" s="118" t="s">
        <v>343</v>
      </c>
      <c r="P21" s="118"/>
      <c r="Q21" s="119" t="s">
        <v>60</v>
      </c>
      <c r="R21" s="119"/>
      <c r="S21" s="34" t="s">
        <v>1503</v>
      </c>
      <c r="T21" s="34" t="s">
        <v>1503</v>
      </c>
      <c r="U21" s="34" t="s">
        <v>1502</v>
      </c>
      <c r="V21" s="34">
        <f>+IF(ISERR(U21/T21*100),"N/A",ROUND(U21/T21*100,2))</f>
        <v>99.6</v>
      </c>
      <c r="W21" s="35">
        <f>+IF(ISERR(U21/S21*100),"N/A",ROUND(U21/S21*100,2))</f>
        <v>99.6</v>
      </c>
    </row>
    <row r="22" spans="2:27" ht="56.25" customHeight="1" x14ac:dyDescent="0.2">
      <c r="B22" s="116" t="s">
        <v>1501</v>
      </c>
      <c r="C22" s="117"/>
      <c r="D22" s="117"/>
      <c r="E22" s="117"/>
      <c r="F22" s="117"/>
      <c r="G22" s="117"/>
      <c r="H22" s="117"/>
      <c r="I22" s="117"/>
      <c r="J22" s="117"/>
      <c r="K22" s="117"/>
      <c r="L22" s="117"/>
      <c r="M22" s="118" t="s">
        <v>1496</v>
      </c>
      <c r="N22" s="118"/>
      <c r="O22" s="118" t="s">
        <v>210</v>
      </c>
      <c r="P22" s="118"/>
      <c r="Q22" s="119" t="s">
        <v>51</v>
      </c>
      <c r="R22" s="119"/>
      <c r="S22" s="34" t="s">
        <v>1500</v>
      </c>
      <c r="T22" s="34" t="s">
        <v>1499</v>
      </c>
      <c r="U22" s="34" t="s">
        <v>1498</v>
      </c>
      <c r="V22" s="34">
        <f>+IF(ISERR(U22/T22*100),"N/A",ROUND(U22/T22*100,2))</f>
        <v>106.19</v>
      </c>
      <c r="W22" s="35">
        <f>+IF(ISERR(U22/S22*100),"N/A",ROUND(U22/S22*100,2))</f>
        <v>106.31</v>
      </c>
    </row>
    <row r="23" spans="2:27" ht="56.25" customHeight="1" thickBot="1" x14ac:dyDescent="0.25">
      <c r="B23" s="116" t="s">
        <v>1497</v>
      </c>
      <c r="C23" s="117"/>
      <c r="D23" s="117"/>
      <c r="E23" s="117"/>
      <c r="F23" s="117"/>
      <c r="G23" s="117"/>
      <c r="H23" s="117"/>
      <c r="I23" s="117"/>
      <c r="J23" s="117"/>
      <c r="K23" s="117"/>
      <c r="L23" s="117"/>
      <c r="M23" s="118" t="s">
        <v>1496</v>
      </c>
      <c r="N23" s="118"/>
      <c r="O23" s="118" t="s">
        <v>210</v>
      </c>
      <c r="P23" s="118"/>
      <c r="Q23" s="119" t="s">
        <v>51</v>
      </c>
      <c r="R23" s="119"/>
      <c r="S23" s="34" t="s">
        <v>1495</v>
      </c>
      <c r="T23" s="34" t="s">
        <v>1495</v>
      </c>
      <c r="U23" s="34" t="s">
        <v>1494</v>
      </c>
      <c r="V23" s="34">
        <f>+IF(ISERR(U23/T23*100),"N/A",ROUND(U23/T23*100,2))</f>
        <v>103.59</v>
      </c>
      <c r="W23" s="35">
        <f>+IF(ISERR(U23/S23*100),"N/A",ROUND(U23/S23*100,2))</f>
        <v>103.59</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1493</v>
      </c>
      <c r="F27" s="56"/>
      <c r="G27" s="56"/>
      <c r="H27" s="41"/>
      <c r="I27" s="41"/>
      <c r="J27" s="41"/>
      <c r="K27" s="41"/>
      <c r="L27" s="41"/>
      <c r="M27" s="41"/>
      <c r="N27" s="41"/>
      <c r="O27" s="41"/>
      <c r="P27" s="42"/>
      <c r="Q27" s="42"/>
      <c r="R27" s="43">
        <v>138.30000000000001</v>
      </c>
      <c r="S27" s="44" t="s">
        <v>12</v>
      </c>
      <c r="T27" s="42"/>
      <c r="U27" s="44" t="s">
        <v>1491</v>
      </c>
      <c r="V27" s="42"/>
      <c r="W27" s="45">
        <f>+IF(ISERR(U27/R27*100),"N/A",ROUND(U27/R27*100,2))</f>
        <v>82.13</v>
      </c>
    </row>
    <row r="28" spans="2:27" ht="26.25" customHeight="1" thickBot="1" x14ac:dyDescent="0.25">
      <c r="B28" s="137" t="s">
        <v>75</v>
      </c>
      <c r="C28" s="138"/>
      <c r="D28" s="138"/>
      <c r="E28" s="57" t="s">
        <v>1493</v>
      </c>
      <c r="F28" s="57"/>
      <c r="G28" s="57"/>
      <c r="H28" s="47"/>
      <c r="I28" s="47"/>
      <c r="J28" s="47"/>
      <c r="K28" s="47"/>
      <c r="L28" s="47"/>
      <c r="M28" s="47"/>
      <c r="N28" s="47"/>
      <c r="O28" s="47"/>
      <c r="P28" s="48"/>
      <c r="Q28" s="48"/>
      <c r="R28" s="49" t="s">
        <v>1492</v>
      </c>
      <c r="S28" s="50" t="s">
        <v>1492</v>
      </c>
      <c r="T28" s="51">
        <f>+IF(ISERR(S28/R28*100),"N/A",ROUND(S28/R28*100,2))</f>
        <v>100</v>
      </c>
      <c r="U28" s="50" t="s">
        <v>1491</v>
      </c>
      <c r="V28" s="51">
        <f>+IF(ISERR(U28/S28*100),"N/A",ROUND(U28/S28*100,2))</f>
        <v>99.18</v>
      </c>
      <c r="W28" s="52">
        <f>+IF(ISERR(U28/R28*100),"N/A",ROUND(U28/R28*100,2))</f>
        <v>99.18</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1490</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1489</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1488</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topLeftCell="A10"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1407</v>
      </c>
      <c r="D4" s="80" t="s">
        <v>1382</v>
      </c>
      <c r="E4" s="80"/>
      <c r="F4" s="80"/>
      <c r="G4" s="80"/>
      <c r="H4" s="81"/>
      <c r="I4" s="18"/>
      <c r="J4" s="82" t="s">
        <v>7</v>
      </c>
      <c r="K4" s="80"/>
      <c r="L4" s="17" t="s">
        <v>1525</v>
      </c>
      <c r="M4" s="83" t="s">
        <v>1524</v>
      </c>
      <c r="N4" s="83"/>
      <c r="O4" s="83"/>
      <c r="P4" s="83"/>
      <c r="Q4" s="84"/>
      <c r="R4" s="19"/>
      <c r="S4" s="85" t="s">
        <v>10</v>
      </c>
      <c r="T4" s="86"/>
      <c r="U4" s="86"/>
      <c r="V4" s="87">
        <v>2315</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1514</v>
      </c>
      <c r="D6" s="89" t="s">
        <v>1523</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47.75" customHeight="1" thickTop="1" thickBot="1" x14ac:dyDescent="0.25">
      <c r="B10" s="27" t="s">
        <v>20</v>
      </c>
      <c r="C10" s="91" t="s">
        <v>1522</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1521</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1520</v>
      </c>
      <c r="C21" s="117"/>
      <c r="D21" s="117"/>
      <c r="E21" s="117"/>
      <c r="F21" s="117"/>
      <c r="G21" s="117"/>
      <c r="H21" s="117"/>
      <c r="I21" s="117"/>
      <c r="J21" s="117"/>
      <c r="K21" s="117"/>
      <c r="L21" s="117"/>
      <c r="M21" s="118" t="s">
        <v>1514</v>
      </c>
      <c r="N21" s="118"/>
      <c r="O21" s="118" t="s">
        <v>69</v>
      </c>
      <c r="P21" s="118"/>
      <c r="Q21" s="119" t="s">
        <v>51</v>
      </c>
      <c r="R21" s="119"/>
      <c r="S21" s="34" t="s">
        <v>90</v>
      </c>
      <c r="T21" s="34" t="s">
        <v>90</v>
      </c>
      <c r="U21" s="34" t="s">
        <v>1519</v>
      </c>
      <c r="V21" s="34">
        <f>+IF(ISERR(U21/T21*100),"N/A",ROUND(U21/T21*100,2))</f>
        <v>109.25</v>
      </c>
      <c r="W21" s="35">
        <f>+IF(ISERR(U21/S21*100),"N/A",ROUND(U21/S21*100,2))</f>
        <v>109.25</v>
      </c>
    </row>
    <row r="22" spans="2:27" ht="56.25" customHeight="1" x14ac:dyDescent="0.2">
      <c r="B22" s="116" t="s">
        <v>1518</v>
      </c>
      <c r="C22" s="117"/>
      <c r="D22" s="117"/>
      <c r="E22" s="117"/>
      <c r="F22" s="117"/>
      <c r="G22" s="117"/>
      <c r="H22" s="117"/>
      <c r="I22" s="117"/>
      <c r="J22" s="117"/>
      <c r="K22" s="117"/>
      <c r="L22" s="117"/>
      <c r="M22" s="118" t="s">
        <v>1514</v>
      </c>
      <c r="N22" s="118"/>
      <c r="O22" s="118" t="s">
        <v>69</v>
      </c>
      <c r="P22" s="118"/>
      <c r="Q22" s="119" t="s">
        <v>51</v>
      </c>
      <c r="R22" s="119"/>
      <c r="S22" s="34" t="s">
        <v>1517</v>
      </c>
      <c r="T22" s="34" t="s">
        <v>1517</v>
      </c>
      <c r="U22" s="34" t="s">
        <v>1516</v>
      </c>
      <c r="V22" s="34">
        <f>+IF(ISERR(U22/T22*100),"N/A",ROUND(U22/T22*100,2))</f>
        <v>150.6</v>
      </c>
      <c r="W22" s="35">
        <f>+IF(ISERR(U22/S22*100),"N/A",ROUND(U22/S22*100,2))</f>
        <v>150.6</v>
      </c>
    </row>
    <row r="23" spans="2:27" ht="56.25" customHeight="1" thickBot="1" x14ac:dyDescent="0.25">
      <c r="B23" s="116" t="s">
        <v>1515</v>
      </c>
      <c r="C23" s="117"/>
      <c r="D23" s="117"/>
      <c r="E23" s="117"/>
      <c r="F23" s="117"/>
      <c r="G23" s="117"/>
      <c r="H23" s="117"/>
      <c r="I23" s="117"/>
      <c r="J23" s="117"/>
      <c r="K23" s="117"/>
      <c r="L23" s="117"/>
      <c r="M23" s="118" t="s">
        <v>1514</v>
      </c>
      <c r="N23" s="118"/>
      <c r="O23" s="118" t="s">
        <v>69</v>
      </c>
      <c r="P23" s="118"/>
      <c r="Q23" s="119" t="s">
        <v>51</v>
      </c>
      <c r="R23" s="119"/>
      <c r="S23" s="34" t="s">
        <v>860</v>
      </c>
      <c r="T23" s="34" t="s">
        <v>860</v>
      </c>
      <c r="U23" s="34" t="s">
        <v>408</v>
      </c>
      <c r="V23" s="34">
        <f>+IF(ISERR(U23/T23*100),"N/A",ROUND(U23/T23*100,2))</f>
        <v>59.18</v>
      </c>
      <c r="W23" s="35">
        <f>+IF(ISERR(U23/S23*100),"N/A",ROUND(U23/S23*100,2))</f>
        <v>59.18</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1513</v>
      </c>
      <c r="F27" s="56"/>
      <c r="G27" s="56"/>
      <c r="H27" s="41"/>
      <c r="I27" s="41"/>
      <c r="J27" s="41"/>
      <c r="K27" s="41"/>
      <c r="L27" s="41"/>
      <c r="M27" s="41"/>
      <c r="N27" s="41"/>
      <c r="O27" s="41"/>
      <c r="P27" s="42"/>
      <c r="Q27" s="42"/>
      <c r="R27" s="43">
        <v>2315</v>
      </c>
      <c r="S27" s="44" t="s">
        <v>12</v>
      </c>
      <c r="T27" s="42"/>
      <c r="U27" s="44" t="s">
        <v>1512</v>
      </c>
      <c r="V27" s="42"/>
      <c r="W27" s="45">
        <f>+IF(ISERR(U27/R27*100),"N/A",ROUND(U27/R27*100,2))</f>
        <v>139.69999999999999</v>
      </c>
    </row>
    <row r="28" spans="2:27" ht="26.25" customHeight="1" thickBot="1" x14ac:dyDescent="0.25">
      <c r="B28" s="137" t="s">
        <v>75</v>
      </c>
      <c r="C28" s="138"/>
      <c r="D28" s="138"/>
      <c r="E28" s="57" t="s">
        <v>1513</v>
      </c>
      <c r="F28" s="57"/>
      <c r="G28" s="57"/>
      <c r="H28" s="47"/>
      <c r="I28" s="47"/>
      <c r="J28" s="47"/>
      <c r="K28" s="47"/>
      <c r="L28" s="47"/>
      <c r="M28" s="47"/>
      <c r="N28" s="47"/>
      <c r="O28" s="47"/>
      <c r="P28" s="48"/>
      <c r="Q28" s="48"/>
      <c r="R28" s="49">
        <v>3234.03</v>
      </c>
      <c r="S28" s="50" t="s">
        <v>1512</v>
      </c>
      <c r="T28" s="51">
        <f>+IF(ISERR(S28/R28*100),"N/A",ROUND(S28/R28*100,2))</f>
        <v>100</v>
      </c>
      <c r="U28" s="50" t="s">
        <v>1512</v>
      </c>
      <c r="V28" s="51">
        <f>+IF(ISERR(U28/S28*100),"N/A",ROUND(U28/S28*100,2))</f>
        <v>100</v>
      </c>
      <c r="W28" s="52">
        <f>+IF(ISERR(U28/R28*100),"N/A",ROUND(U28/R28*100,2))</f>
        <v>100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1511</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46.15" customHeight="1" thickTop="1" x14ac:dyDescent="0.2">
      <c r="B32" s="120" t="s">
        <v>1510</v>
      </c>
      <c r="C32" s="121"/>
      <c r="D32" s="121"/>
      <c r="E32" s="121"/>
      <c r="F32" s="121"/>
      <c r="G32" s="121"/>
      <c r="H32" s="121"/>
      <c r="I32" s="121"/>
      <c r="J32" s="121"/>
      <c r="K32" s="121"/>
      <c r="L32" s="121"/>
      <c r="M32" s="121"/>
      <c r="N32" s="121"/>
      <c r="O32" s="121"/>
      <c r="P32" s="121"/>
      <c r="Q32" s="121"/>
      <c r="R32" s="121"/>
      <c r="S32" s="121"/>
      <c r="T32" s="121"/>
      <c r="U32" s="121"/>
      <c r="V32" s="121"/>
      <c r="W32" s="122"/>
    </row>
    <row r="33" spans="2:23" ht="40.9"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1509</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M22:N22"/>
    <mergeCell ref="O22:P22"/>
    <mergeCell ref="Q22:R22"/>
    <mergeCell ref="C16:W16"/>
    <mergeCell ref="B18:T18"/>
    <mergeCell ref="U18:W18"/>
    <mergeCell ref="B19:L20"/>
    <mergeCell ref="M19:N20"/>
    <mergeCell ref="O19:P20"/>
    <mergeCell ref="Q19:R20"/>
    <mergeCell ref="B21:L21"/>
    <mergeCell ref="M21:N21"/>
    <mergeCell ref="O21:P21"/>
    <mergeCell ref="Q21:R21"/>
    <mergeCell ref="B22:L22"/>
    <mergeCell ref="S19:S20"/>
    <mergeCell ref="T19:T20"/>
    <mergeCell ref="U19:U20"/>
    <mergeCell ref="V19:V20"/>
    <mergeCell ref="W19:W20"/>
    <mergeCell ref="C5:W5"/>
    <mergeCell ref="T15:W15"/>
    <mergeCell ref="D8:H8"/>
    <mergeCell ref="P8:W8"/>
    <mergeCell ref="C9:W9"/>
    <mergeCell ref="C10:W10"/>
    <mergeCell ref="B13:I13"/>
    <mergeCell ref="K13:Q13"/>
    <mergeCell ref="S13:W13"/>
    <mergeCell ref="C14:I14"/>
    <mergeCell ref="L14:Q14"/>
    <mergeCell ref="T14:W14"/>
    <mergeCell ref="C15:I15"/>
    <mergeCell ref="L15:Q15"/>
    <mergeCell ref="A1:P1"/>
    <mergeCell ref="B2:W2"/>
    <mergeCell ref="D4:H4"/>
    <mergeCell ref="J4:K4"/>
    <mergeCell ref="M4:Q4"/>
    <mergeCell ref="S4:U4"/>
    <mergeCell ref="V4:W4"/>
    <mergeCell ref="D6:H6"/>
    <mergeCell ref="J6:K6"/>
    <mergeCell ref="L6:M6"/>
    <mergeCell ref="N6:W6"/>
    <mergeCell ref="D7:H7"/>
    <mergeCell ref="O7:W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topLeftCell="A19"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570</v>
      </c>
      <c r="D4" s="80" t="s">
        <v>1548</v>
      </c>
      <c r="E4" s="80"/>
      <c r="F4" s="80"/>
      <c r="G4" s="80"/>
      <c r="H4" s="81"/>
      <c r="I4" s="18"/>
      <c r="J4" s="82" t="s">
        <v>7</v>
      </c>
      <c r="K4" s="80"/>
      <c r="L4" s="17" t="s">
        <v>1547</v>
      </c>
      <c r="M4" s="83" t="s">
        <v>1546</v>
      </c>
      <c r="N4" s="83"/>
      <c r="O4" s="83"/>
      <c r="P4" s="83"/>
      <c r="Q4" s="84"/>
      <c r="R4" s="19"/>
      <c r="S4" s="85" t="s">
        <v>10</v>
      </c>
      <c r="T4" s="86"/>
      <c r="U4" s="86"/>
      <c r="V4" s="87" t="s">
        <v>1545</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1531</v>
      </c>
      <c r="D6" s="89" t="s">
        <v>1544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1543</v>
      </c>
      <c r="K8" s="26" t="s">
        <v>1542</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67.25" customHeight="1" thickTop="1" thickBot="1" x14ac:dyDescent="0.25">
      <c r="B10" s="27" t="s">
        <v>20</v>
      </c>
      <c r="C10" s="91" t="s">
        <v>1541</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1540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1539</v>
      </c>
      <c r="C21" s="117"/>
      <c r="D21" s="117"/>
      <c r="E21" s="117"/>
      <c r="F21" s="117"/>
      <c r="G21" s="117"/>
      <c r="H21" s="117"/>
      <c r="I21" s="117"/>
      <c r="J21" s="117"/>
      <c r="K21" s="117"/>
      <c r="L21" s="117"/>
      <c r="M21" s="118" t="s">
        <v>1531</v>
      </c>
      <c r="N21" s="118"/>
      <c r="O21" s="118" t="s">
        <v>210</v>
      </c>
      <c r="P21" s="118"/>
      <c r="Q21" s="119" t="s">
        <v>51</v>
      </c>
      <c r="R21" s="119"/>
      <c r="S21" s="34" t="s">
        <v>1538</v>
      </c>
      <c r="T21" s="34" t="s">
        <v>1538</v>
      </c>
      <c r="U21" s="34" t="s">
        <v>1537</v>
      </c>
      <c r="V21" s="34">
        <f>+IF(ISERR(U21/T21*100),"N/A",ROUND(U21/T21*100,2))</f>
        <v>139.63</v>
      </c>
      <c r="W21" s="35">
        <f>+IF(ISERR(U21/S21*100),"N/A",ROUND(U21/S21*100,2))</f>
        <v>139.63</v>
      </c>
    </row>
    <row r="22" spans="2:27" ht="56.25" customHeight="1" x14ac:dyDescent="0.2">
      <c r="B22" s="116" t="s">
        <v>1536</v>
      </c>
      <c r="C22" s="117"/>
      <c r="D22" s="117"/>
      <c r="E22" s="117"/>
      <c r="F22" s="117"/>
      <c r="G22" s="117"/>
      <c r="H22" s="117"/>
      <c r="I22" s="117"/>
      <c r="J22" s="117"/>
      <c r="K22" s="117"/>
      <c r="L22" s="117"/>
      <c r="M22" s="118" t="s">
        <v>1531</v>
      </c>
      <c r="N22" s="118"/>
      <c r="O22" s="118" t="s">
        <v>89</v>
      </c>
      <c r="P22" s="118"/>
      <c r="Q22" s="119" t="s">
        <v>51</v>
      </c>
      <c r="R22" s="119"/>
      <c r="S22" s="34" t="s">
        <v>1535</v>
      </c>
      <c r="T22" s="34" t="s">
        <v>1535</v>
      </c>
      <c r="U22" s="34" t="s">
        <v>1534</v>
      </c>
      <c r="V22" s="34">
        <f>+IF(ISERR(U22/T22*100),"N/A",ROUND(U22/T22*100,2))</f>
        <v>121.05</v>
      </c>
      <c r="W22" s="35">
        <f>+IF(ISERR(U22/S22*100),"N/A",ROUND(U22/S22*100,2))</f>
        <v>121.05</v>
      </c>
    </row>
    <row r="23" spans="2:27" ht="56.25" customHeight="1" x14ac:dyDescent="0.2">
      <c r="B23" s="116" t="s">
        <v>1533</v>
      </c>
      <c r="C23" s="117"/>
      <c r="D23" s="117"/>
      <c r="E23" s="117"/>
      <c r="F23" s="117"/>
      <c r="G23" s="117"/>
      <c r="H23" s="117"/>
      <c r="I23" s="117"/>
      <c r="J23" s="117"/>
      <c r="K23" s="117"/>
      <c r="L23" s="117"/>
      <c r="M23" s="118" t="s">
        <v>1531</v>
      </c>
      <c r="N23" s="118"/>
      <c r="O23" s="118" t="s">
        <v>244</v>
      </c>
      <c r="P23" s="118"/>
      <c r="Q23" s="119" t="s">
        <v>51</v>
      </c>
      <c r="R23" s="119"/>
      <c r="S23" s="34" t="s">
        <v>93</v>
      </c>
      <c r="T23" s="34" t="s">
        <v>93</v>
      </c>
      <c r="U23" s="34" t="s">
        <v>93</v>
      </c>
      <c r="V23" s="34">
        <f>+IF(ISERR(U23/T23*100),"N/A",ROUND(U23/T23*100,2))</f>
        <v>100</v>
      </c>
      <c r="W23" s="35">
        <f>+IF(ISERR(U23/S23*100),"N/A",ROUND(U23/S23*100,2))</f>
        <v>100</v>
      </c>
    </row>
    <row r="24" spans="2:27" ht="56.25" customHeight="1" thickBot="1" x14ac:dyDescent="0.25">
      <c r="B24" s="116" t="s">
        <v>1532</v>
      </c>
      <c r="C24" s="117"/>
      <c r="D24" s="117"/>
      <c r="E24" s="117"/>
      <c r="F24" s="117"/>
      <c r="G24" s="117"/>
      <c r="H24" s="117"/>
      <c r="I24" s="117"/>
      <c r="J24" s="117"/>
      <c r="K24" s="117"/>
      <c r="L24" s="117"/>
      <c r="M24" s="118" t="s">
        <v>1531</v>
      </c>
      <c r="N24" s="118"/>
      <c r="O24" s="118" t="s">
        <v>89</v>
      </c>
      <c r="P24" s="118"/>
      <c r="Q24" s="119" t="s">
        <v>51</v>
      </c>
      <c r="R24" s="119"/>
      <c r="S24" s="34" t="s">
        <v>1120</v>
      </c>
      <c r="T24" s="34" t="s">
        <v>1120</v>
      </c>
      <c r="U24" s="34" t="s">
        <v>224</v>
      </c>
      <c r="V24" s="34">
        <f>+IF(ISERR(U24/T24*100),"N/A",ROUND(U24/T24*100,2))</f>
        <v>114.29</v>
      </c>
      <c r="W24" s="35">
        <f>+IF(ISERR(U24/S24*100),"N/A",ROUND(U24/S24*100,2))</f>
        <v>114.29</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1529</v>
      </c>
      <c r="F28" s="56"/>
      <c r="G28" s="56"/>
      <c r="H28" s="41"/>
      <c r="I28" s="41"/>
      <c r="J28" s="41"/>
      <c r="K28" s="41"/>
      <c r="L28" s="41"/>
      <c r="M28" s="41"/>
      <c r="N28" s="41"/>
      <c r="O28" s="41"/>
      <c r="P28" s="42"/>
      <c r="Q28" s="42"/>
      <c r="R28" s="43" t="s">
        <v>1530</v>
      </c>
      <c r="S28" s="44" t="s">
        <v>12</v>
      </c>
      <c r="T28" s="42"/>
      <c r="U28" s="44" t="s">
        <v>62</v>
      </c>
      <c r="V28" s="42"/>
      <c r="W28" s="45">
        <f>+IF(ISERR(U28/R28*100),"N/A",ROUND(U28/R28*100,2))</f>
        <v>0</v>
      </c>
    </row>
    <row r="29" spans="2:27" ht="26.25" customHeight="1" thickBot="1" x14ac:dyDescent="0.25">
      <c r="B29" s="137" t="s">
        <v>75</v>
      </c>
      <c r="C29" s="138"/>
      <c r="D29" s="138"/>
      <c r="E29" s="57" t="s">
        <v>1529</v>
      </c>
      <c r="F29" s="57"/>
      <c r="G29" s="57"/>
      <c r="H29" s="47"/>
      <c r="I29" s="47"/>
      <c r="J29" s="47"/>
      <c r="K29" s="47"/>
      <c r="L29" s="47"/>
      <c r="M29" s="47"/>
      <c r="N29" s="47"/>
      <c r="O29" s="47"/>
      <c r="P29" s="48"/>
      <c r="Q29" s="48"/>
      <c r="R29" s="49" t="s">
        <v>62</v>
      </c>
      <c r="S29" s="50" t="s">
        <v>62</v>
      </c>
      <c r="T29" s="51" t="str">
        <f>+IF(ISERR(S29/R29*100),"N/A",ROUND(S29/R29*100,2))</f>
        <v>N/A</v>
      </c>
      <c r="U29" s="50" t="s">
        <v>62</v>
      </c>
      <c r="V29" s="51" t="str">
        <f>+IF(ISERR(U29/S29*100),"N/A",ROUND(U29/S29*100,2))</f>
        <v>N/A</v>
      </c>
      <c r="W29" s="52" t="str">
        <f>+IF(ISERR(U29/R29*100),"N/A",ROUND(U29/R29*100,2))</f>
        <v>N/A</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72.599999999999994" customHeight="1" thickTop="1" x14ac:dyDescent="0.2">
      <c r="B31" s="120" t="s">
        <v>1528</v>
      </c>
      <c r="C31" s="121"/>
      <c r="D31" s="121"/>
      <c r="E31" s="121"/>
      <c r="F31" s="121"/>
      <c r="G31" s="121"/>
      <c r="H31" s="121"/>
      <c r="I31" s="121"/>
      <c r="J31" s="121"/>
      <c r="K31" s="121"/>
      <c r="L31" s="121"/>
      <c r="M31" s="121"/>
      <c r="N31" s="121"/>
      <c r="O31" s="121"/>
      <c r="P31" s="121"/>
      <c r="Q31" s="121"/>
      <c r="R31" s="121"/>
      <c r="S31" s="121"/>
      <c r="T31" s="121"/>
      <c r="U31" s="121"/>
      <c r="V31" s="121"/>
      <c r="W31" s="122"/>
    </row>
    <row r="32" spans="2:27" ht="65.4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1527</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1526</v>
      </c>
      <c r="C35" s="121"/>
      <c r="D35" s="121"/>
      <c r="E35" s="121"/>
      <c r="F35" s="121"/>
      <c r="G35" s="121"/>
      <c r="H35" s="121"/>
      <c r="I35" s="121"/>
      <c r="J35" s="121"/>
      <c r="K35" s="121"/>
      <c r="L35" s="121"/>
      <c r="M35" s="121"/>
      <c r="N35" s="121"/>
      <c r="O35" s="121"/>
      <c r="P35" s="121"/>
      <c r="Q35" s="121"/>
      <c r="R35" s="121"/>
      <c r="S35" s="121"/>
      <c r="T35" s="121"/>
      <c r="U35" s="121"/>
      <c r="V35" s="121"/>
      <c r="W35" s="122"/>
    </row>
    <row r="36" spans="2:23" ht="29.45"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topLeftCell="A22"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570</v>
      </c>
      <c r="D4" s="80" t="s">
        <v>1548</v>
      </c>
      <c r="E4" s="80"/>
      <c r="F4" s="80"/>
      <c r="G4" s="80"/>
      <c r="H4" s="81"/>
      <c r="I4" s="18"/>
      <c r="J4" s="82" t="s">
        <v>7</v>
      </c>
      <c r="K4" s="80"/>
      <c r="L4" s="17" t="s">
        <v>1565</v>
      </c>
      <c r="M4" s="83" t="s">
        <v>1564</v>
      </c>
      <c r="N4" s="83"/>
      <c r="O4" s="83"/>
      <c r="P4" s="83"/>
      <c r="Q4" s="84"/>
      <c r="R4" s="19"/>
      <c r="S4" s="85" t="s">
        <v>10</v>
      </c>
      <c r="T4" s="86"/>
      <c r="U4" s="86"/>
      <c r="V4" s="87" t="s">
        <v>1563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1531</v>
      </c>
      <c r="D6" s="89" t="s">
        <v>1544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4630</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67.25" customHeight="1" thickTop="1" thickBot="1" x14ac:dyDescent="0.25">
      <c r="B10" s="27" t="s">
        <v>20</v>
      </c>
      <c r="C10" s="91" t="s">
        <v>1562</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1540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1561</v>
      </c>
      <c r="C21" s="117"/>
      <c r="D21" s="117"/>
      <c r="E21" s="117"/>
      <c r="F21" s="117"/>
      <c r="G21" s="117"/>
      <c r="H21" s="117"/>
      <c r="I21" s="117"/>
      <c r="J21" s="117"/>
      <c r="K21" s="117"/>
      <c r="L21" s="117"/>
      <c r="M21" s="118" t="s">
        <v>1531</v>
      </c>
      <c r="N21" s="118"/>
      <c r="O21" s="118" t="s">
        <v>50</v>
      </c>
      <c r="P21" s="118"/>
      <c r="Q21" s="119" t="s">
        <v>51</v>
      </c>
      <c r="R21" s="119"/>
      <c r="S21" s="34" t="s">
        <v>1560</v>
      </c>
      <c r="T21" s="34" t="s">
        <v>1560</v>
      </c>
      <c r="U21" s="34" t="s">
        <v>1559</v>
      </c>
      <c r="V21" s="34">
        <f>+IF(ISERR(U21/T21*100),"N/A",ROUND(U21/T21*100,2))</f>
        <v>112.29</v>
      </c>
      <c r="W21" s="35">
        <f>+IF(ISERR(U21/S21*100),"N/A",ROUND(U21/S21*100,2))</f>
        <v>112.29</v>
      </c>
    </row>
    <row r="22" spans="2:27" ht="56.25" customHeight="1" x14ac:dyDescent="0.2">
      <c r="B22" s="116" t="s">
        <v>1558</v>
      </c>
      <c r="C22" s="117"/>
      <c r="D22" s="117"/>
      <c r="E22" s="117"/>
      <c r="F22" s="117"/>
      <c r="G22" s="117"/>
      <c r="H22" s="117"/>
      <c r="I22" s="117"/>
      <c r="J22" s="117"/>
      <c r="K22" s="117"/>
      <c r="L22" s="117"/>
      <c r="M22" s="118" t="s">
        <v>1531</v>
      </c>
      <c r="N22" s="118"/>
      <c r="O22" s="118" t="s">
        <v>89</v>
      </c>
      <c r="P22" s="118"/>
      <c r="Q22" s="119" t="s">
        <v>51</v>
      </c>
      <c r="R22" s="119"/>
      <c r="S22" s="34" t="s">
        <v>93</v>
      </c>
      <c r="T22" s="34" t="s">
        <v>93</v>
      </c>
      <c r="U22" s="34" t="s">
        <v>61</v>
      </c>
      <c r="V22" s="34">
        <f>+IF(ISERR(U22/T22*100),"N/A",ROUND(U22/T22*100,2))</f>
        <v>20</v>
      </c>
      <c r="W22" s="35">
        <f>+IF(ISERR(U22/S22*100),"N/A",ROUND(U22/S22*100,2))</f>
        <v>20</v>
      </c>
    </row>
    <row r="23" spans="2:27" ht="56.25" customHeight="1" thickBot="1" x14ac:dyDescent="0.25">
      <c r="B23" s="116" t="s">
        <v>1557</v>
      </c>
      <c r="C23" s="117"/>
      <c r="D23" s="117"/>
      <c r="E23" s="117"/>
      <c r="F23" s="117"/>
      <c r="G23" s="117"/>
      <c r="H23" s="117"/>
      <c r="I23" s="117"/>
      <c r="J23" s="117"/>
      <c r="K23" s="117"/>
      <c r="L23" s="117"/>
      <c r="M23" s="118" t="s">
        <v>1531</v>
      </c>
      <c r="N23" s="118"/>
      <c r="O23" s="118" t="s">
        <v>343</v>
      </c>
      <c r="P23" s="118"/>
      <c r="Q23" s="119" t="s">
        <v>51</v>
      </c>
      <c r="R23" s="119"/>
      <c r="S23" s="34" t="s">
        <v>1556</v>
      </c>
      <c r="T23" s="34" t="s">
        <v>1556</v>
      </c>
      <c r="U23" s="34" t="s">
        <v>1555</v>
      </c>
      <c r="V23" s="34">
        <f>+IF(ISERR(U23/T23*100),"N/A",ROUND(U23/T23*100,2))</f>
        <v>103.9</v>
      </c>
      <c r="W23" s="35">
        <f>+IF(ISERR(U23/S23*100),"N/A",ROUND(U23/S23*100,2))</f>
        <v>103.9</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1529</v>
      </c>
      <c r="F27" s="56"/>
      <c r="G27" s="56"/>
      <c r="H27" s="41"/>
      <c r="I27" s="41"/>
      <c r="J27" s="41"/>
      <c r="K27" s="41"/>
      <c r="L27" s="41"/>
      <c r="M27" s="41"/>
      <c r="N27" s="41"/>
      <c r="O27" s="41"/>
      <c r="P27" s="42"/>
      <c r="Q27" s="42"/>
      <c r="R27" s="43" t="s">
        <v>1554</v>
      </c>
      <c r="S27" s="44" t="s">
        <v>12</v>
      </c>
      <c r="T27" s="42"/>
      <c r="U27" s="44" t="s">
        <v>1552</v>
      </c>
      <c r="V27" s="42"/>
      <c r="W27" s="45">
        <f>+IF(ISERR(U27/R27*100),"N/A",ROUND(U27/R27*100,2))</f>
        <v>0.34</v>
      </c>
    </row>
    <row r="28" spans="2:27" ht="26.25" customHeight="1" thickBot="1" x14ac:dyDescent="0.25">
      <c r="B28" s="137" t="s">
        <v>75</v>
      </c>
      <c r="C28" s="138"/>
      <c r="D28" s="138"/>
      <c r="E28" s="57" t="s">
        <v>1529</v>
      </c>
      <c r="F28" s="57"/>
      <c r="G28" s="57"/>
      <c r="H28" s="47"/>
      <c r="I28" s="47"/>
      <c r="J28" s="47"/>
      <c r="K28" s="47"/>
      <c r="L28" s="47"/>
      <c r="M28" s="47"/>
      <c r="N28" s="47"/>
      <c r="O28" s="47"/>
      <c r="P28" s="48"/>
      <c r="Q28" s="48"/>
      <c r="R28" s="49" t="s">
        <v>1553</v>
      </c>
      <c r="S28" s="50" t="s">
        <v>1553</v>
      </c>
      <c r="T28" s="51">
        <f>+IF(ISERR(S28/R28*100),"N/A",ROUND(S28/R28*100,2))</f>
        <v>100</v>
      </c>
      <c r="U28" s="50" t="s">
        <v>1552</v>
      </c>
      <c r="V28" s="51">
        <f>+IF(ISERR(U28/S28*100),"N/A",ROUND(U28/S28*100,2))</f>
        <v>92.31</v>
      </c>
      <c r="W28" s="52">
        <f>+IF(ISERR(U28/R28*100),"N/A",ROUND(U28/R28*100,2))</f>
        <v>92.31</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1551</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60" customHeight="1" thickTop="1" x14ac:dyDescent="0.2">
      <c r="B32" s="120" t="s">
        <v>1550</v>
      </c>
      <c r="C32" s="121"/>
      <c r="D32" s="121"/>
      <c r="E32" s="121"/>
      <c r="F32" s="121"/>
      <c r="G32" s="121"/>
      <c r="H32" s="121"/>
      <c r="I32" s="121"/>
      <c r="J32" s="121"/>
      <c r="K32" s="121"/>
      <c r="L32" s="121"/>
      <c r="M32" s="121"/>
      <c r="N32" s="121"/>
      <c r="O32" s="121"/>
      <c r="P32" s="121"/>
      <c r="Q32" s="121"/>
      <c r="R32" s="121"/>
      <c r="S32" s="121"/>
      <c r="T32" s="121"/>
      <c r="U32" s="121"/>
      <c r="V32" s="121"/>
      <c r="W32" s="122"/>
    </row>
    <row r="33" spans="2:23" ht="60"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1549</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topLeftCell="A19"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570</v>
      </c>
      <c r="D4" s="80" t="s">
        <v>1548</v>
      </c>
      <c r="E4" s="80"/>
      <c r="F4" s="80"/>
      <c r="G4" s="80"/>
      <c r="H4" s="81"/>
      <c r="I4" s="18"/>
      <c r="J4" s="82" t="s">
        <v>7</v>
      </c>
      <c r="K4" s="80"/>
      <c r="L4" s="17" t="s">
        <v>1590</v>
      </c>
      <c r="M4" s="83" t="s">
        <v>1589</v>
      </c>
      <c r="N4" s="83"/>
      <c r="O4" s="83"/>
      <c r="P4" s="83"/>
      <c r="Q4" s="84"/>
      <c r="R4" s="19"/>
      <c r="S4" s="85" t="s">
        <v>10</v>
      </c>
      <c r="T4" s="86"/>
      <c r="U4" s="86"/>
      <c r="V4" s="87" t="s">
        <v>1572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1575</v>
      </c>
      <c r="D6" s="89" t="s">
        <v>1588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18500</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67.25" customHeight="1" thickTop="1" thickBot="1" x14ac:dyDescent="0.25">
      <c r="B10" s="27" t="s">
        <v>20</v>
      </c>
      <c r="C10" s="91" t="s">
        <v>1587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1586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1585</v>
      </c>
      <c r="C21" s="117"/>
      <c r="D21" s="117"/>
      <c r="E21" s="117"/>
      <c r="F21" s="117"/>
      <c r="G21" s="117"/>
      <c r="H21" s="117"/>
      <c r="I21" s="117"/>
      <c r="J21" s="117"/>
      <c r="K21" s="117"/>
      <c r="L21" s="117"/>
      <c r="M21" s="118" t="s">
        <v>1575</v>
      </c>
      <c r="N21" s="118"/>
      <c r="O21" s="118" t="s">
        <v>50</v>
      </c>
      <c r="P21" s="118"/>
      <c r="Q21" s="119" t="s">
        <v>51</v>
      </c>
      <c r="R21" s="119"/>
      <c r="S21" s="34" t="s">
        <v>1584</v>
      </c>
      <c r="T21" s="34" t="s">
        <v>1584</v>
      </c>
      <c r="U21" s="34" t="s">
        <v>1583</v>
      </c>
      <c r="V21" s="34">
        <f>+IF(ISERR(U21/T21*100),"N/A",ROUND(U21/T21*100,2))</f>
        <v>95.76</v>
      </c>
      <c r="W21" s="35">
        <f>+IF(ISERR(U21/S21*100),"N/A",ROUND(U21/S21*100,2))</f>
        <v>95.76</v>
      </c>
    </row>
    <row r="22" spans="2:27" ht="56.25" customHeight="1" x14ac:dyDescent="0.2">
      <c r="B22" s="116" t="s">
        <v>1582</v>
      </c>
      <c r="C22" s="117"/>
      <c r="D22" s="117"/>
      <c r="E22" s="117"/>
      <c r="F22" s="117"/>
      <c r="G22" s="117"/>
      <c r="H22" s="117"/>
      <c r="I22" s="117"/>
      <c r="J22" s="117"/>
      <c r="K22" s="117"/>
      <c r="L22" s="117"/>
      <c r="M22" s="118" t="s">
        <v>1575</v>
      </c>
      <c r="N22" s="118"/>
      <c r="O22" s="118" t="s">
        <v>69</v>
      </c>
      <c r="P22" s="118"/>
      <c r="Q22" s="119" t="s">
        <v>51</v>
      </c>
      <c r="R22" s="119"/>
      <c r="S22" s="34" t="s">
        <v>1581</v>
      </c>
      <c r="T22" s="34" t="s">
        <v>1581</v>
      </c>
      <c r="U22" s="34" t="s">
        <v>1580</v>
      </c>
      <c r="V22" s="34">
        <f>+IF(ISERR(U22/T22*100),"N/A",ROUND(U22/T22*100,2))</f>
        <v>86.89</v>
      </c>
      <c r="W22" s="35">
        <f>+IF(ISERR(U22/S22*100),"N/A",ROUND(U22/S22*100,2))</f>
        <v>86.89</v>
      </c>
    </row>
    <row r="23" spans="2:27" ht="56.25" customHeight="1" x14ac:dyDescent="0.2">
      <c r="B23" s="116" t="s">
        <v>1579</v>
      </c>
      <c r="C23" s="117"/>
      <c r="D23" s="117"/>
      <c r="E23" s="117"/>
      <c r="F23" s="117"/>
      <c r="G23" s="117"/>
      <c r="H23" s="117"/>
      <c r="I23" s="117"/>
      <c r="J23" s="117"/>
      <c r="K23" s="117"/>
      <c r="L23" s="117"/>
      <c r="M23" s="118" t="s">
        <v>1575</v>
      </c>
      <c r="N23" s="118"/>
      <c r="O23" s="118" t="s">
        <v>69</v>
      </c>
      <c r="P23" s="118"/>
      <c r="Q23" s="119" t="s">
        <v>51</v>
      </c>
      <c r="R23" s="119"/>
      <c r="S23" s="34" t="s">
        <v>1495</v>
      </c>
      <c r="T23" s="34" t="s">
        <v>1578</v>
      </c>
      <c r="U23" s="34" t="s">
        <v>1577</v>
      </c>
      <c r="V23" s="34">
        <f>+IF(ISERR(U23/T23*100),"N/A",ROUND(U23/T23*100,2))</f>
        <v>95.76</v>
      </c>
      <c r="W23" s="35">
        <f>+IF(ISERR(U23/S23*100),"N/A",ROUND(U23/S23*100,2))</f>
        <v>95.9</v>
      </c>
    </row>
    <row r="24" spans="2:27" ht="56.25" customHeight="1" thickBot="1" x14ac:dyDescent="0.25">
      <c r="B24" s="116" t="s">
        <v>1576</v>
      </c>
      <c r="C24" s="117"/>
      <c r="D24" s="117"/>
      <c r="E24" s="117"/>
      <c r="F24" s="117"/>
      <c r="G24" s="117"/>
      <c r="H24" s="117"/>
      <c r="I24" s="117"/>
      <c r="J24" s="117"/>
      <c r="K24" s="117"/>
      <c r="L24" s="117"/>
      <c r="M24" s="118" t="s">
        <v>1575</v>
      </c>
      <c r="N24" s="118"/>
      <c r="O24" s="118" t="s">
        <v>69</v>
      </c>
      <c r="P24" s="118"/>
      <c r="Q24" s="119" t="s">
        <v>51</v>
      </c>
      <c r="R24" s="119"/>
      <c r="S24" s="34" t="s">
        <v>1574</v>
      </c>
      <c r="T24" s="34" t="s">
        <v>1574</v>
      </c>
      <c r="U24" s="34" t="s">
        <v>1573</v>
      </c>
      <c r="V24" s="34">
        <f>+IF(ISERR(U24/T24*100),"N/A",ROUND(U24/T24*100,2))</f>
        <v>108.52</v>
      </c>
      <c r="W24" s="35">
        <f>+IF(ISERR(U24/S24*100),"N/A",ROUND(U24/S24*100,2))</f>
        <v>108.52</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1571</v>
      </c>
      <c r="F28" s="56"/>
      <c r="G28" s="56"/>
      <c r="H28" s="41"/>
      <c r="I28" s="41"/>
      <c r="J28" s="41"/>
      <c r="K28" s="41"/>
      <c r="L28" s="41"/>
      <c r="M28" s="41"/>
      <c r="N28" s="41"/>
      <c r="O28" s="41"/>
      <c r="P28" s="42"/>
      <c r="Q28" s="42"/>
      <c r="R28" s="43" t="s">
        <v>1572</v>
      </c>
      <c r="S28" s="44" t="s">
        <v>12</v>
      </c>
      <c r="T28" s="42"/>
      <c r="U28" s="44" t="s">
        <v>1569</v>
      </c>
      <c r="V28" s="42"/>
      <c r="W28" s="45">
        <f>+IF(ISERR(U28/R28*100),"N/A",ROUND(U28/R28*100,2))</f>
        <v>104.22</v>
      </c>
    </row>
    <row r="29" spans="2:27" ht="26.25" customHeight="1" thickBot="1" x14ac:dyDescent="0.25">
      <c r="B29" s="137" t="s">
        <v>75</v>
      </c>
      <c r="C29" s="138"/>
      <c r="D29" s="138"/>
      <c r="E29" s="57" t="s">
        <v>1571</v>
      </c>
      <c r="F29" s="57"/>
      <c r="G29" s="57"/>
      <c r="H29" s="47"/>
      <c r="I29" s="47"/>
      <c r="J29" s="47"/>
      <c r="K29" s="47"/>
      <c r="L29" s="47"/>
      <c r="M29" s="47"/>
      <c r="N29" s="47"/>
      <c r="O29" s="47"/>
      <c r="P29" s="48"/>
      <c r="Q29" s="48"/>
      <c r="R29" s="49" t="s">
        <v>1570</v>
      </c>
      <c r="S29" s="50" t="s">
        <v>1570</v>
      </c>
      <c r="T29" s="51">
        <f>+IF(ISERR(S29/R29*100),"N/A",ROUND(S29/R29*100,2))</f>
        <v>100</v>
      </c>
      <c r="U29" s="50" t="s">
        <v>1569</v>
      </c>
      <c r="V29" s="51">
        <f>+IF(ISERR(U29/S29*100),"N/A",ROUND(U29/S29*100,2))</f>
        <v>98.67</v>
      </c>
      <c r="W29" s="52">
        <f>+IF(ISERR(U29/R29*100),"N/A",ROUND(U29/R29*100,2))</f>
        <v>98.67</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54" customHeight="1" thickTop="1" x14ac:dyDescent="0.2">
      <c r="B31" s="120" t="s">
        <v>1568</v>
      </c>
      <c r="C31" s="121"/>
      <c r="D31" s="121"/>
      <c r="E31" s="121"/>
      <c r="F31" s="121"/>
      <c r="G31" s="121"/>
      <c r="H31" s="121"/>
      <c r="I31" s="121"/>
      <c r="J31" s="121"/>
      <c r="K31" s="121"/>
      <c r="L31" s="121"/>
      <c r="M31" s="121"/>
      <c r="N31" s="121"/>
      <c r="O31" s="121"/>
      <c r="P31" s="121"/>
      <c r="Q31" s="121"/>
      <c r="R31" s="121"/>
      <c r="S31" s="121"/>
      <c r="T31" s="121"/>
      <c r="U31" s="121"/>
      <c r="V31" s="121"/>
      <c r="W31" s="122"/>
    </row>
    <row r="32" spans="2:27" ht="54"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52.15" customHeight="1" thickTop="1" x14ac:dyDescent="0.2">
      <c r="B33" s="120" t="s">
        <v>1567</v>
      </c>
      <c r="C33" s="121"/>
      <c r="D33" s="121"/>
      <c r="E33" s="121"/>
      <c r="F33" s="121"/>
      <c r="G33" s="121"/>
      <c r="H33" s="121"/>
      <c r="I33" s="121"/>
      <c r="J33" s="121"/>
      <c r="K33" s="121"/>
      <c r="L33" s="121"/>
      <c r="M33" s="121"/>
      <c r="N33" s="121"/>
      <c r="O33" s="121"/>
      <c r="P33" s="121"/>
      <c r="Q33" s="121"/>
      <c r="R33" s="121"/>
      <c r="S33" s="121"/>
      <c r="T33" s="121"/>
      <c r="U33" s="121"/>
      <c r="V33" s="121"/>
      <c r="W33" s="122"/>
    </row>
    <row r="34" spans="2:23" ht="54.7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52.15" customHeight="1" thickTop="1" x14ac:dyDescent="0.2">
      <c r="B35" s="120" t="s">
        <v>1566</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topLeftCell="A19"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21" width="12.87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570</v>
      </c>
      <c r="D4" s="80" t="s">
        <v>1548</v>
      </c>
      <c r="E4" s="80"/>
      <c r="F4" s="80"/>
      <c r="G4" s="80"/>
      <c r="H4" s="81"/>
      <c r="I4" s="18"/>
      <c r="J4" s="82" t="s">
        <v>7</v>
      </c>
      <c r="K4" s="80"/>
      <c r="L4" s="17" t="s">
        <v>1611</v>
      </c>
      <c r="M4" s="83" t="s">
        <v>1610</v>
      </c>
      <c r="N4" s="83"/>
      <c r="O4" s="83"/>
      <c r="P4" s="83"/>
      <c r="Q4" s="84"/>
      <c r="R4" s="19"/>
      <c r="S4" s="85" t="s">
        <v>10</v>
      </c>
      <c r="T4" s="86"/>
      <c r="U4" s="86"/>
      <c r="V4" s="87" t="s">
        <v>1609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500</v>
      </c>
      <c r="D6" s="89" t="s">
        <v>1608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54572</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67.25" customHeight="1" thickTop="1" thickBot="1" x14ac:dyDescent="0.25">
      <c r="B10" s="27" t="s">
        <v>20</v>
      </c>
      <c r="C10" s="91" t="s">
        <v>1607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1540</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1606</v>
      </c>
      <c r="C21" s="117"/>
      <c r="D21" s="117"/>
      <c r="E21" s="117"/>
      <c r="F21" s="117"/>
      <c r="G21" s="117"/>
      <c r="H21" s="117"/>
      <c r="I21" s="117"/>
      <c r="J21" s="117"/>
      <c r="K21" s="117"/>
      <c r="L21" s="117"/>
      <c r="M21" s="118" t="s">
        <v>500</v>
      </c>
      <c r="N21" s="118"/>
      <c r="O21" s="118" t="s">
        <v>50</v>
      </c>
      <c r="P21" s="118"/>
      <c r="Q21" s="119" t="s">
        <v>51</v>
      </c>
      <c r="R21" s="119"/>
      <c r="S21" s="34" t="s">
        <v>1605</v>
      </c>
      <c r="T21" s="34" t="s">
        <v>1605</v>
      </c>
      <c r="U21" s="34" t="s">
        <v>1604</v>
      </c>
      <c r="V21" s="34">
        <f>+IF(ISERR(U21/T21*100),"N/A",ROUND(U21/T21*100,2))</f>
        <v>167.53</v>
      </c>
      <c r="W21" s="35">
        <f>+IF(ISERR(U21/S21*100),"N/A",ROUND(U21/S21*100,2))</f>
        <v>167.53</v>
      </c>
    </row>
    <row r="22" spans="2:27" ht="56.25" customHeight="1" x14ac:dyDescent="0.2">
      <c r="B22" s="116" t="s">
        <v>1603</v>
      </c>
      <c r="C22" s="117"/>
      <c r="D22" s="117"/>
      <c r="E22" s="117"/>
      <c r="F22" s="117"/>
      <c r="G22" s="117"/>
      <c r="H22" s="117"/>
      <c r="I22" s="117"/>
      <c r="J22" s="117"/>
      <c r="K22" s="117"/>
      <c r="L22" s="117"/>
      <c r="M22" s="118" t="s">
        <v>500</v>
      </c>
      <c r="N22" s="118"/>
      <c r="O22" s="118" t="s">
        <v>1602</v>
      </c>
      <c r="P22" s="118"/>
      <c r="Q22" s="119" t="s">
        <v>51</v>
      </c>
      <c r="R22" s="119"/>
      <c r="S22" s="34" t="s">
        <v>1601</v>
      </c>
      <c r="T22" s="34" t="s">
        <v>1601</v>
      </c>
      <c r="U22" s="34" t="s">
        <v>1600</v>
      </c>
      <c r="V22" s="34">
        <f>+IF(ISERR(U22/T22*100),"N/A",ROUND(U22/T22*100,2))</f>
        <v>161.72999999999999</v>
      </c>
      <c r="W22" s="35">
        <f>+IF(ISERR(U22/S22*100),"N/A",ROUND(U22/S22*100,2))</f>
        <v>161.72999999999999</v>
      </c>
    </row>
    <row r="23" spans="2:27" ht="56.25" customHeight="1" x14ac:dyDescent="0.2">
      <c r="B23" s="116" t="s">
        <v>1599</v>
      </c>
      <c r="C23" s="117"/>
      <c r="D23" s="117"/>
      <c r="E23" s="117"/>
      <c r="F23" s="117"/>
      <c r="G23" s="117"/>
      <c r="H23" s="117"/>
      <c r="I23" s="117"/>
      <c r="J23" s="117"/>
      <c r="K23" s="117"/>
      <c r="L23" s="117"/>
      <c r="M23" s="118" t="s">
        <v>500</v>
      </c>
      <c r="N23" s="118"/>
      <c r="O23" s="118" t="s">
        <v>68</v>
      </c>
      <c r="P23" s="118"/>
      <c r="Q23" s="119" t="s">
        <v>51</v>
      </c>
      <c r="R23" s="119"/>
      <c r="S23" s="34" t="s">
        <v>1598</v>
      </c>
      <c r="T23" s="34" t="s">
        <v>1598</v>
      </c>
      <c r="U23" s="34" t="s">
        <v>1597</v>
      </c>
      <c r="V23" s="34">
        <f>+IF(ISERR(U23/T23*100),"N/A",ROUND(U23/T23*100,2))</f>
        <v>149.22999999999999</v>
      </c>
      <c r="W23" s="35">
        <f>+IF(ISERR(U23/S23*100),"N/A",ROUND(U23/S23*100,2))</f>
        <v>149.22999999999999</v>
      </c>
    </row>
    <row r="24" spans="2:27" ht="56.25" customHeight="1" thickBot="1" x14ac:dyDescent="0.25">
      <c r="B24" s="116" t="s">
        <v>1596</v>
      </c>
      <c r="C24" s="117"/>
      <c r="D24" s="117"/>
      <c r="E24" s="117"/>
      <c r="F24" s="117"/>
      <c r="G24" s="117"/>
      <c r="H24" s="117"/>
      <c r="I24" s="117"/>
      <c r="J24" s="117"/>
      <c r="K24" s="117"/>
      <c r="L24" s="117"/>
      <c r="M24" s="118" t="s">
        <v>500</v>
      </c>
      <c r="N24" s="118"/>
      <c r="O24" s="118" t="s">
        <v>1182</v>
      </c>
      <c r="P24" s="118"/>
      <c r="Q24" s="119" t="s">
        <v>60</v>
      </c>
      <c r="R24" s="119"/>
      <c r="S24" s="34" t="s">
        <v>1595</v>
      </c>
      <c r="T24" s="34" t="s">
        <v>1595</v>
      </c>
      <c r="U24" s="34" t="s">
        <v>1594</v>
      </c>
      <c r="V24" s="34">
        <f>+IF(ISERR(U24/T24*100),"N/A",ROUND(U24/T24*100,2))</f>
        <v>108.4</v>
      </c>
      <c r="W24" s="35">
        <f>+IF(ISERR(U24/S24*100),"N/A",ROUND(U24/S24*100,2))</f>
        <v>108.4</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496</v>
      </c>
      <c r="F28" s="56"/>
      <c r="G28" s="56"/>
      <c r="H28" s="41"/>
      <c r="I28" s="41"/>
      <c r="J28" s="41"/>
      <c r="K28" s="41"/>
      <c r="L28" s="41"/>
      <c r="M28" s="41"/>
      <c r="N28" s="41"/>
      <c r="O28" s="41"/>
      <c r="P28" s="42"/>
      <c r="Q28" s="42"/>
      <c r="R28" s="43" t="s">
        <v>1593</v>
      </c>
      <c r="S28" s="44" t="s">
        <v>12</v>
      </c>
      <c r="T28" s="42"/>
      <c r="U28" s="44" t="s">
        <v>62</v>
      </c>
      <c r="V28" s="42"/>
      <c r="W28" s="45">
        <f>+IF(ISERR(U28/R28*100),"N/A",ROUND(U28/R28*100,2))</f>
        <v>0</v>
      </c>
    </row>
    <row r="29" spans="2:27" ht="26.25" customHeight="1" thickBot="1" x14ac:dyDescent="0.25">
      <c r="B29" s="137" t="s">
        <v>75</v>
      </c>
      <c r="C29" s="138"/>
      <c r="D29" s="138"/>
      <c r="E29" s="57" t="s">
        <v>496</v>
      </c>
      <c r="F29" s="57"/>
      <c r="G29" s="57"/>
      <c r="H29" s="47"/>
      <c r="I29" s="47"/>
      <c r="J29" s="47"/>
      <c r="K29" s="47"/>
      <c r="L29" s="47"/>
      <c r="M29" s="47"/>
      <c r="N29" s="47"/>
      <c r="O29" s="47"/>
      <c r="P29" s="48"/>
      <c r="Q29" s="48"/>
      <c r="R29" s="49" t="s">
        <v>62</v>
      </c>
      <c r="S29" s="50" t="s">
        <v>62</v>
      </c>
      <c r="T29" s="51" t="str">
        <f>+IF(ISERR(S29/R29*100),"N/A",ROUND(S29/R29*100,2))</f>
        <v>N/A</v>
      </c>
      <c r="U29" s="50" t="s">
        <v>62</v>
      </c>
      <c r="V29" s="51" t="str">
        <f>+IF(ISERR(U29/S29*100),"N/A",ROUND(U29/S29*100,2))</f>
        <v>N/A</v>
      </c>
      <c r="W29" s="52" t="str">
        <f>+IF(ISERR(U29/R29*100),"N/A",ROUND(U29/R29*100,2))</f>
        <v>N/A</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20" t="s">
        <v>1592</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1591</v>
      </c>
      <c r="C33" s="121"/>
      <c r="D33" s="121"/>
      <c r="E33" s="121"/>
      <c r="F33" s="121"/>
      <c r="G33" s="121"/>
      <c r="H33" s="121"/>
      <c r="I33" s="121"/>
      <c r="J33" s="121"/>
      <c r="K33" s="121"/>
      <c r="L33" s="121"/>
      <c r="M33" s="121"/>
      <c r="N33" s="121"/>
      <c r="O33" s="121"/>
      <c r="P33" s="121"/>
      <c r="Q33" s="121"/>
      <c r="R33" s="121"/>
      <c r="S33" s="121"/>
      <c r="T33" s="121"/>
      <c r="U33" s="121"/>
      <c r="V33" s="121"/>
      <c r="W33" s="122"/>
    </row>
    <row r="34" spans="2:23" ht="37.9"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492</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abSelected="1" view="pageBreakPreview" zoomScale="65" zoomScaleNormal="68"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187</v>
      </c>
      <c r="D4" s="80" t="s">
        <v>188</v>
      </c>
      <c r="E4" s="80"/>
      <c r="F4" s="80"/>
      <c r="G4" s="80"/>
      <c r="H4" s="81"/>
      <c r="I4" s="18"/>
      <c r="J4" s="82" t="s">
        <v>7</v>
      </c>
      <c r="K4" s="80"/>
      <c r="L4" s="17" t="s">
        <v>189</v>
      </c>
      <c r="M4" s="83" t="s">
        <v>190</v>
      </c>
      <c r="N4" s="83"/>
      <c r="O4" s="83"/>
      <c r="P4" s="83"/>
      <c r="Q4" s="84"/>
      <c r="R4" s="19"/>
      <c r="S4" s="85" t="s">
        <v>10</v>
      </c>
      <c r="T4" s="86"/>
      <c r="U4" s="86"/>
      <c r="V4" s="139" t="s">
        <v>191</v>
      </c>
      <c r="W4" s="140"/>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192</v>
      </c>
      <c r="D6" s="89" t="s">
        <v>193</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194</v>
      </c>
      <c r="K8" s="26" t="s">
        <v>194</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41" customHeight="1" thickTop="1" thickBot="1" x14ac:dyDescent="0.25">
      <c r="B10" s="27" t="s">
        <v>20</v>
      </c>
      <c r="C10" s="91" t="s">
        <v>195</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197</v>
      </c>
      <c r="C21" s="117"/>
      <c r="D21" s="117"/>
      <c r="E21" s="117"/>
      <c r="F21" s="117"/>
      <c r="G21" s="117"/>
      <c r="H21" s="117"/>
      <c r="I21" s="117"/>
      <c r="J21" s="117"/>
      <c r="K21" s="117"/>
      <c r="L21" s="117"/>
      <c r="M21" s="118" t="s">
        <v>192</v>
      </c>
      <c r="N21" s="118"/>
      <c r="O21" s="118" t="s">
        <v>198</v>
      </c>
      <c r="P21" s="118"/>
      <c r="Q21" s="119" t="s">
        <v>51</v>
      </c>
      <c r="R21" s="119"/>
      <c r="S21" s="34" t="s">
        <v>199</v>
      </c>
      <c r="T21" s="34" t="s">
        <v>199</v>
      </c>
      <c r="U21" s="34" t="s">
        <v>200</v>
      </c>
      <c r="V21" s="34">
        <f>+IF(ISERR(U21/T21*100),"N/A",ROUND(U21/T21*100,2))</f>
        <v>111.13</v>
      </c>
      <c r="W21" s="35">
        <f>+IF(ISERR(U21/S21*100),"N/A",ROUND(U21/S21*100,2))</f>
        <v>111.13</v>
      </c>
    </row>
    <row r="22" spans="2:27" ht="56.25" customHeight="1" x14ac:dyDescent="0.2">
      <c r="B22" s="116" t="s">
        <v>201</v>
      </c>
      <c r="C22" s="117"/>
      <c r="D22" s="117"/>
      <c r="E22" s="117"/>
      <c r="F22" s="117"/>
      <c r="G22" s="117"/>
      <c r="H22" s="117"/>
      <c r="I22" s="117"/>
      <c r="J22" s="117"/>
      <c r="K22" s="117"/>
      <c r="L22" s="117"/>
      <c r="M22" s="118" t="s">
        <v>192</v>
      </c>
      <c r="N22" s="118"/>
      <c r="O22" s="118" t="s">
        <v>198</v>
      </c>
      <c r="P22" s="118"/>
      <c r="Q22" s="119" t="s">
        <v>51</v>
      </c>
      <c r="R22" s="119"/>
      <c r="S22" s="34" t="s">
        <v>202</v>
      </c>
      <c r="T22" s="34" t="s">
        <v>202</v>
      </c>
      <c r="U22" s="34" t="s">
        <v>203</v>
      </c>
      <c r="V22" s="34">
        <f>+IF(ISERR(U22/T22*100),"N/A",ROUND(U22/T22*100,2))</f>
        <v>130.71</v>
      </c>
      <c r="W22" s="35">
        <f>+IF(ISERR(U22/S22*100),"N/A",ROUND(U22/S22*100,2))</f>
        <v>130.71</v>
      </c>
    </row>
    <row r="23" spans="2:27" ht="56.25" customHeight="1" x14ac:dyDescent="0.2">
      <c r="B23" s="116" t="s">
        <v>204</v>
      </c>
      <c r="C23" s="117"/>
      <c r="D23" s="117"/>
      <c r="E23" s="117"/>
      <c r="F23" s="117"/>
      <c r="G23" s="117"/>
      <c r="H23" s="117"/>
      <c r="I23" s="117"/>
      <c r="J23" s="117"/>
      <c r="K23" s="117"/>
      <c r="L23" s="117"/>
      <c r="M23" s="118" t="s">
        <v>192</v>
      </c>
      <c r="N23" s="118"/>
      <c r="O23" s="118" t="s">
        <v>198</v>
      </c>
      <c r="P23" s="118"/>
      <c r="Q23" s="119" t="s">
        <v>51</v>
      </c>
      <c r="R23" s="119"/>
      <c r="S23" s="34" t="s">
        <v>205</v>
      </c>
      <c r="T23" s="34" t="s">
        <v>205</v>
      </c>
      <c r="U23" s="34" t="s">
        <v>206</v>
      </c>
      <c r="V23" s="34">
        <f>+IF(ISERR(U23/T23*100),"N/A",ROUND(U23/T23*100,2))</f>
        <v>102</v>
      </c>
      <c r="W23" s="35">
        <f>+IF(ISERR(U23/S23*100),"N/A",ROUND(U23/S23*100,2))</f>
        <v>102</v>
      </c>
    </row>
    <row r="24" spans="2:27" ht="56.25" customHeight="1" x14ac:dyDescent="0.2">
      <c r="B24" s="116" t="s">
        <v>207</v>
      </c>
      <c r="C24" s="117"/>
      <c r="D24" s="117"/>
      <c r="E24" s="117"/>
      <c r="F24" s="117"/>
      <c r="G24" s="117"/>
      <c r="H24" s="117"/>
      <c r="I24" s="117"/>
      <c r="J24" s="117"/>
      <c r="K24" s="117"/>
      <c r="L24" s="117"/>
      <c r="M24" s="118" t="s">
        <v>192</v>
      </c>
      <c r="N24" s="118"/>
      <c r="O24" s="118" t="s">
        <v>198</v>
      </c>
      <c r="P24" s="118"/>
      <c r="Q24" s="119" t="s">
        <v>51</v>
      </c>
      <c r="R24" s="119"/>
      <c r="S24" s="34" t="s">
        <v>199</v>
      </c>
      <c r="T24" s="34" t="s">
        <v>199</v>
      </c>
      <c r="U24" s="34" t="s">
        <v>208</v>
      </c>
      <c r="V24" s="34">
        <f>+IF(ISERR(U24/T24*100),"N/A",ROUND(U24/T24*100,2))</f>
        <v>71.31</v>
      </c>
      <c r="W24" s="35">
        <f>+IF(ISERR(U24/S24*100),"N/A",ROUND(U24/S24*100,2))</f>
        <v>71.31</v>
      </c>
    </row>
    <row r="25" spans="2:27" ht="56.25" customHeight="1" thickBot="1" x14ac:dyDescent="0.25">
      <c r="B25" s="116" t="s">
        <v>209</v>
      </c>
      <c r="C25" s="117"/>
      <c r="D25" s="117"/>
      <c r="E25" s="117"/>
      <c r="F25" s="117"/>
      <c r="G25" s="117"/>
      <c r="H25" s="117"/>
      <c r="I25" s="117"/>
      <c r="J25" s="117"/>
      <c r="K25" s="117"/>
      <c r="L25" s="117"/>
      <c r="M25" s="118" t="s">
        <v>192</v>
      </c>
      <c r="N25" s="118"/>
      <c r="O25" s="118" t="s">
        <v>210</v>
      </c>
      <c r="P25" s="118"/>
      <c r="Q25" s="119" t="s">
        <v>51</v>
      </c>
      <c r="R25" s="119"/>
      <c r="S25" s="34" t="s">
        <v>205</v>
      </c>
      <c r="T25" s="34" t="s">
        <v>205</v>
      </c>
      <c r="U25" s="34" t="s">
        <v>211</v>
      </c>
      <c r="V25" s="34">
        <f>+IF(ISERR(U25/T25*100),"N/A",ROUND(U25/T25*100,2))</f>
        <v>358</v>
      </c>
      <c r="W25" s="35">
        <f>+IF(ISERR(U25/S25*100),"N/A",ROUND(U25/S25*100,2))</f>
        <v>358</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9" t="s">
        <v>65</v>
      </c>
      <c r="C27" s="130"/>
      <c r="D27" s="130"/>
      <c r="E27" s="130"/>
      <c r="F27" s="130"/>
      <c r="G27" s="130"/>
      <c r="H27" s="130"/>
      <c r="I27" s="130"/>
      <c r="J27" s="130"/>
      <c r="K27" s="130"/>
      <c r="L27" s="130"/>
      <c r="M27" s="130"/>
      <c r="N27" s="130"/>
      <c r="O27" s="130"/>
      <c r="P27" s="130"/>
      <c r="Q27" s="131"/>
      <c r="R27" s="37" t="s">
        <v>38</v>
      </c>
      <c r="S27" s="103" t="s">
        <v>39</v>
      </c>
      <c r="T27" s="103"/>
      <c r="U27" s="54" t="s">
        <v>66</v>
      </c>
      <c r="V27" s="102" t="s">
        <v>67</v>
      </c>
      <c r="W27" s="104"/>
    </row>
    <row r="28" spans="2:27" ht="30.75" customHeight="1" thickBot="1" x14ac:dyDescent="0.25">
      <c r="B28" s="132"/>
      <c r="C28" s="133"/>
      <c r="D28" s="133"/>
      <c r="E28" s="133"/>
      <c r="F28" s="133"/>
      <c r="G28" s="133"/>
      <c r="H28" s="133"/>
      <c r="I28" s="133"/>
      <c r="J28" s="133"/>
      <c r="K28" s="133"/>
      <c r="L28" s="133"/>
      <c r="M28" s="133"/>
      <c r="N28" s="133"/>
      <c r="O28" s="133"/>
      <c r="P28" s="133"/>
      <c r="Q28" s="134"/>
      <c r="R28" s="55" t="s">
        <v>68</v>
      </c>
      <c r="S28" s="55" t="s">
        <v>68</v>
      </c>
      <c r="T28" s="55" t="s">
        <v>69</v>
      </c>
      <c r="U28" s="55" t="s">
        <v>68</v>
      </c>
      <c r="V28" s="55" t="s">
        <v>70</v>
      </c>
      <c r="W28" s="32" t="s">
        <v>60</v>
      </c>
      <c r="Y28" s="36"/>
    </row>
    <row r="29" spans="2:27" ht="23.25" customHeight="1" thickBot="1" x14ac:dyDescent="0.25">
      <c r="B29" s="135" t="s">
        <v>71</v>
      </c>
      <c r="C29" s="136"/>
      <c r="D29" s="136"/>
      <c r="E29" s="56" t="s">
        <v>212</v>
      </c>
      <c r="F29" s="56"/>
      <c r="G29" s="56"/>
      <c r="H29" s="41"/>
      <c r="I29" s="41"/>
      <c r="J29" s="41"/>
      <c r="K29" s="41"/>
      <c r="L29" s="41"/>
      <c r="M29" s="41"/>
      <c r="N29" s="41"/>
      <c r="O29" s="41"/>
      <c r="P29" s="42"/>
      <c r="Q29" s="42"/>
      <c r="R29" s="43" t="s">
        <v>191</v>
      </c>
      <c r="S29" s="44" t="s">
        <v>12</v>
      </c>
      <c r="T29" s="42"/>
      <c r="U29" s="44" t="s">
        <v>87</v>
      </c>
      <c r="V29" s="42"/>
      <c r="W29" s="45">
        <f>+IF(ISERR(U29/R29*100),"N/A",ROUND(U29/R29*100,2))</f>
        <v>100</v>
      </c>
    </row>
    <row r="30" spans="2:27" ht="26.25" customHeight="1" thickBot="1" x14ac:dyDescent="0.25">
      <c r="B30" s="137" t="s">
        <v>75</v>
      </c>
      <c r="C30" s="138"/>
      <c r="D30" s="138"/>
      <c r="E30" s="57" t="s">
        <v>212</v>
      </c>
      <c r="F30" s="57"/>
      <c r="G30" s="57"/>
      <c r="H30" s="47"/>
      <c r="I30" s="47"/>
      <c r="J30" s="47"/>
      <c r="K30" s="47"/>
      <c r="L30" s="47"/>
      <c r="M30" s="47"/>
      <c r="N30" s="47"/>
      <c r="O30" s="47"/>
      <c r="P30" s="48"/>
      <c r="Q30" s="48"/>
      <c r="R30" s="49" t="s">
        <v>191</v>
      </c>
      <c r="S30" s="50" t="s">
        <v>87</v>
      </c>
      <c r="T30" s="51">
        <f>+IF(ISERR(S30/R30*100),"N/A",ROUND(S30/R30*100,2))</f>
        <v>100</v>
      </c>
      <c r="U30" s="50" t="s">
        <v>87</v>
      </c>
      <c r="V30" s="51">
        <f>+IF(ISERR(U30/S30*100),"N/A",ROUND(U30/S30*100,2))</f>
        <v>100</v>
      </c>
      <c r="W30" s="52">
        <f>+IF(ISERR(U30/R30*100),"N/A",ROUND(U30/R30*100,2))</f>
        <v>100</v>
      </c>
    </row>
    <row r="31" spans="2:27" ht="22.5" customHeight="1" thickTop="1" thickBot="1" x14ac:dyDescent="0.25">
      <c r="B31" s="11" t="s">
        <v>77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120" t="s">
        <v>213</v>
      </c>
      <c r="C32" s="121"/>
      <c r="D32" s="121"/>
      <c r="E32" s="121"/>
      <c r="F32" s="121"/>
      <c r="G32" s="121"/>
      <c r="H32" s="121"/>
      <c r="I32" s="121"/>
      <c r="J32" s="121"/>
      <c r="K32" s="121"/>
      <c r="L32" s="121"/>
      <c r="M32" s="121"/>
      <c r="N32" s="121"/>
      <c r="O32" s="121"/>
      <c r="P32" s="121"/>
      <c r="Q32" s="121"/>
      <c r="R32" s="121"/>
      <c r="S32" s="121"/>
      <c r="T32" s="121"/>
      <c r="U32" s="121"/>
      <c r="V32" s="121"/>
      <c r="W32" s="122"/>
    </row>
    <row r="33" spans="2:23" ht="43.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214</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5"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37.5" customHeight="1" thickTop="1" x14ac:dyDescent="0.2">
      <c r="B36" s="120" t="s">
        <v>215</v>
      </c>
      <c r="C36" s="121"/>
      <c r="D36" s="121"/>
      <c r="E36" s="121"/>
      <c r="F36" s="121"/>
      <c r="G36" s="121"/>
      <c r="H36" s="121"/>
      <c r="I36" s="121"/>
      <c r="J36" s="121"/>
      <c r="K36" s="121"/>
      <c r="L36" s="121"/>
      <c r="M36" s="121"/>
      <c r="N36" s="121"/>
      <c r="O36" s="121"/>
      <c r="P36" s="121"/>
      <c r="Q36" s="121"/>
      <c r="R36" s="121"/>
      <c r="S36" s="121"/>
      <c r="T36" s="121"/>
      <c r="U36" s="121"/>
      <c r="V36" s="121"/>
      <c r="W36" s="122"/>
    </row>
    <row r="37" spans="2:23" ht="31.9" customHeight="1" thickBot="1" x14ac:dyDescent="0.25">
      <c r="B37" s="126"/>
      <c r="C37" s="127"/>
      <c r="D37" s="127"/>
      <c r="E37" s="127"/>
      <c r="F37" s="127"/>
      <c r="G37" s="127"/>
      <c r="H37" s="127"/>
      <c r="I37" s="127"/>
      <c r="J37" s="127"/>
      <c r="K37" s="127"/>
      <c r="L37" s="127"/>
      <c r="M37" s="127"/>
      <c r="N37" s="127"/>
      <c r="O37" s="127"/>
      <c r="P37" s="127"/>
      <c r="Q37" s="127"/>
      <c r="R37" s="127"/>
      <c r="S37" s="127"/>
      <c r="T37" s="127"/>
      <c r="U37" s="127"/>
      <c r="V37" s="127"/>
      <c r="W37" s="128"/>
    </row>
  </sheetData>
  <mergeCells count="67">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topLeftCell="A16"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1632</v>
      </c>
      <c r="D4" s="80" t="s">
        <v>1631</v>
      </c>
      <c r="E4" s="80"/>
      <c r="F4" s="80"/>
      <c r="G4" s="80"/>
      <c r="H4" s="81"/>
      <c r="I4" s="18"/>
      <c r="J4" s="82" t="s">
        <v>7</v>
      </c>
      <c r="K4" s="80"/>
      <c r="L4" s="17" t="s">
        <v>189</v>
      </c>
      <c r="M4" s="83" t="s">
        <v>1630</v>
      </c>
      <c r="N4" s="83"/>
      <c r="O4" s="83"/>
      <c r="P4" s="83"/>
      <c r="Q4" s="84"/>
      <c r="R4" s="19"/>
      <c r="S4" s="85" t="s">
        <v>10</v>
      </c>
      <c r="T4" s="86"/>
      <c r="U4" s="86"/>
      <c r="V4" s="87" t="s">
        <v>1629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42.75" customHeight="1" thickBot="1" x14ac:dyDescent="0.25">
      <c r="B6" s="20" t="s">
        <v>13</v>
      </c>
      <c r="C6" s="21" t="s">
        <v>1619</v>
      </c>
      <c r="D6" s="89" t="s">
        <v>1628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1627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1626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1625</v>
      </c>
      <c r="C21" s="117"/>
      <c r="D21" s="117"/>
      <c r="E21" s="117"/>
      <c r="F21" s="117"/>
      <c r="G21" s="117"/>
      <c r="H21" s="117"/>
      <c r="I21" s="117"/>
      <c r="J21" s="117"/>
      <c r="K21" s="117"/>
      <c r="L21" s="117"/>
      <c r="M21" s="118" t="s">
        <v>1619</v>
      </c>
      <c r="N21" s="118"/>
      <c r="O21" s="118" t="s">
        <v>69</v>
      </c>
      <c r="P21" s="118"/>
      <c r="Q21" s="119" t="s">
        <v>51</v>
      </c>
      <c r="R21" s="119"/>
      <c r="S21" s="34" t="s">
        <v>1624</v>
      </c>
      <c r="T21" s="34" t="s">
        <v>1624</v>
      </c>
      <c r="U21" s="34" t="s">
        <v>1623</v>
      </c>
      <c r="V21" s="34">
        <f>+IF(ISERR(U21/T21*100),"N/A",ROUND(U21/T21*100,2))</f>
        <v>545.04</v>
      </c>
      <c r="W21" s="35">
        <f>+IF(ISERR(U21/S21*100),"N/A",ROUND(U21/S21*100,2))</f>
        <v>545.04</v>
      </c>
    </row>
    <row r="22" spans="2:27" ht="56.25" customHeight="1" x14ac:dyDescent="0.2">
      <c r="B22" s="116" t="s">
        <v>1622</v>
      </c>
      <c r="C22" s="117"/>
      <c r="D22" s="117"/>
      <c r="E22" s="117"/>
      <c r="F22" s="117"/>
      <c r="G22" s="117"/>
      <c r="H22" s="117"/>
      <c r="I22" s="117"/>
      <c r="J22" s="117"/>
      <c r="K22" s="117"/>
      <c r="L22" s="117"/>
      <c r="M22" s="118" t="s">
        <v>1619</v>
      </c>
      <c r="N22" s="118"/>
      <c r="O22" s="118" t="s">
        <v>1621</v>
      </c>
      <c r="P22" s="118"/>
      <c r="Q22" s="119" t="s">
        <v>60</v>
      </c>
      <c r="R22" s="119"/>
      <c r="S22" s="34" t="s">
        <v>106</v>
      </c>
      <c r="T22" s="34" t="s">
        <v>106</v>
      </c>
      <c r="U22" s="34" t="s">
        <v>106</v>
      </c>
      <c r="V22" s="34" t="str">
        <f>+IF(ISERR(U22/T22*100),"N/A",ROUND(U22/T22*100,2))</f>
        <v>N/A</v>
      </c>
      <c r="W22" s="35" t="str">
        <f>+IF(ISERR(U22/S22*100),"N/A",ROUND(U22/S22*100,2))</f>
        <v>N/A</v>
      </c>
    </row>
    <row r="23" spans="2:27" ht="56.25" customHeight="1" thickBot="1" x14ac:dyDescent="0.25">
      <c r="B23" s="116" t="s">
        <v>1620</v>
      </c>
      <c r="C23" s="117"/>
      <c r="D23" s="117"/>
      <c r="E23" s="117"/>
      <c r="F23" s="117"/>
      <c r="G23" s="117"/>
      <c r="H23" s="117"/>
      <c r="I23" s="117"/>
      <c r="J23" s="117"/>
      <c r="K23" s="117"/>
      <c r="L23" s="117"/>
      <c r="M23" s="118" t="s">
        <v>1619</v>
      </c>
      <c r="N23" s="118"/>
      <c r="O23" s="118" t="s">
        <v>229</v>
      </c>
      <c r="P23" s="118"/>
      <c r="Q23" s="119" t="s">
        <v>51</v>
      </c>
      <c r="R23" s="119"/>
      <c r="S23" s="34" t="s">
        <v>87</v>
      </c>
      <c r="T23" s="34" t="s">
        <v>87</v>
      </c>
      <c r="U23" s="34" t="s">
        <v>426</v>
      </c>
      <c r="V23" s="34">
        <f>+IF(ISERR(U23/T23*100),"N/A",ROUND(U23/T23*100,2))</f>
        <v>370</v>
      </c>
      <c r="W23" s="35">
        <f>+IF(ISERR(U23/S23*100),"N/A",ROUND(U23/S23*100,2))</f>
        <v>370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1617</v>
      </c>
      <c r="F27" s="56"/>
      <c r="G27" s="56"/>
      <c r="H27" s="41"/>
      <c r="I27" s="41"/>
      <c r="J27" s="41"/>
      <c r="K27" s="41"/>
      <c r="L27" s="41"/>
      <c r="M27" s="41"/>
      <c r="N27" s="41"/>
      <c r="O27" s="41"/>
      <c r="P27" s="42"/>
      <c r="Q27" s="42"/>
      <c r="R27" s="43" t="s">
        <v>1618</v>
      </c>
      <c r="S27" s="44" t="s">
        <v>12</v>
      </c>
      <c r="T27" s="42"/>
      <c r="U27" s="44" t="s">
        <v>1615</v>
      </c>
      <c r="V27" s="42"/>
      <c r="W27" s="45">
        <f>+IF(ISERR(U27/R27*100),"N/A",ROUND(U27/R27*100,2))</f>
        <v>45.12</v>
      </c>
    </row>
    <row r="28" spans="2:27" ht="26.25" customHeight="1" thickBot="1" x14ac:dyDescent="0.25">
      <c r="B28" s="137" t="s">
        <v>75</v>
      </c>
      <c r="C28" s="138"/>
      <c r="D28" s="138"/>
      <c r="E28" s="57" t="s">
        <v>1617</v>
      </c>
      <c r="F28" s="57"/>
      <c r="G28" s="57"/>
      <c r="H28" s="47"/>
      <c r="I28" s="47"/>
      <c r="J28" s="47"/>
      <c r="K28" s="47"/>
      <c r="L28" s="47"/>
      <c r="M28" s="47"/>
      <c r="N28" s="47"/>
      <c r="O28" s="47"/>
      <c r="P28" s="48"/>
      <c r="Q28" s="48"/>
      <c r="R28" s="49" t="s">
        <v>1616</v>
      </c>
      <c r="S28" s="50" t="s">
        <v>1616</v>
      </c>
      <c r="T28" s="51">
        <f>+IF(ISERR(S28/R28*100),"N/A",ROUND(S28/R28*100,2))</f>
        <v>100</v>
      </c>
      <c r="U28" s="50" t="s">
        <v>1615</v>
      </c>
      <c r="V28" s="51">
        <f>+IF(ISERR(U28/S28*100),"N/A",ROUND(U28/S28*100,2))</f>
        <v>67.09</v>
      </c>
      <c r="W28" s="52">
        <f>+IF(ISERR(U28/R28*100),"N/A",ROUND(U28/R28*100,2))</f>
        <v>67.09</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1614</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1613</v>
      </c>
      <c r="C32" s="121"/>
      <c r="D32" s="121"/>
      <c r="E32" s="121"/>
      <c r="F32" s="121"/>
      <c r="G32" s="121"/>
      <c r="H32" s="121"/>
      <c r="I32" s="121"/>
      <c r="J32" s="121"/>
      <c r="K32" s="121"/>
      <c r="L32" s="121"/>
      <c r="M32" s="121"/>
      <c r="N32" s="121"/>
      <c r="O32" s="121"/>
      <c r="P32" s="121"/>
      <c r="Q32" s="121"/>
      <c r="R32" s="121"/>
      <c r="S32" s="121"/>
      <c r="T32" s="121"/>
      <c r="U32" s="121"/>
      <c r="V32" s="121"/>
      <c r="W32" s="122"/>
    </row>
    <row r="33" spans="2:23" ht="36.6"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1612</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topLeftCell="A13"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1632</v>
      </c>
      <c r="D4" s="80" t="s">
        <v>1631</v>
      </c>
      <c r="E4" s="80"/>
      <c r="F4" s="80"/>
      <c r="G4" s="80"/>
      <c r="H4" s="81"/>
      <c r="I4" s="18"/>
      <c r="J4" s="82" t="s">
        <v>7</v>
      </c>
      <c r="K4" s="80"/>
      <c r="L4" s="17" t="s">
        <v>1647</v>
      </c>
      <c r="M4" s="83" t="s">
        <v>1646</v>
      </c>
      <c r="N4" s="83"/>
      <c r="O4" s="83"/>
      <c r="P4" s="83"/>
      <c r="Q4" s="84"/>
      <c r="R4" s="19"/>
      <c r="S4" s="85" t="s">
        <v>10</v>
      </c>
      <c r="T4" s="86"/>
      <c r="U4" s="86"/>
      <c r="V4" s="87" t="s">
        <v>1645</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8.25" customHeight="1" thickBot="1" x14ac:dyDescent="0.25">
      <c r="B6" s="20" t="s">
        <v>13</v>
      </c>
      <c r="C6" s="21" t="s">
        <v>1640</v>
      </c>
      <c r="D6" s="89" t="s">
        <v>1644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1643</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1642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1641</v>
      </c>
      <c r="C21" s="117"/>
      <c r="D21" s="117"/>
      <c r="E21" s="117"/>
      <c r="F21" s="117"/>
      <c r="G21" s="117"/>
      <c r="H21" s="117"/>
      <c r="I21" s="117"/>
      <c r="J21" s="117"/>
      <c r="K21" s="117"/>
      <c r="L21" s="117"/>
      <c r="M21" s="118" t="s">
        <v>1640</v>
      </c>
      <c r="N21" s="118"/>
      <c r="O21" s="118" t="s">
        <v>69</v>
      </c>
      <c r="P21" s="118"/>
      <c r="Q21" s="119" t="s">
        <v>51</v>
      </c>
      <c r="R21" s="119"/>
      <c r="S21" s="34" t="s">
        <v>1639</v>
      </c>
      <c r="T21" s="34" t="s">
        <v>1639</v>
      </c>
      <c r="U21" s="34" t="s">
        <v>1638</v>
      </c>
      <c r="V21" s="34">
        <f>+IF(ISERR(U21/T21*100),"N/A",ROUND(U21/T21*100,2))</f>
        <v>90.93</v>
      </c>
      <c r="W21" s="35">
        <f>+IF(ISERR(U21/S21*100),"N/A",ROUND(U21/S21*100,2))</f>
        <v>90.93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1636</v>
      </c>
      <c r="F25" s="56"/>
      <c r="G25" s="56"/>
      <c r="H25" s="41"/>
      <c r="I25" s="41"/>
      <c r="J25" s="41"/>
      <c r="K25" s="41"/>
      <c r="L25" s="41"/>
      <c r="M25" s="41"/>
      <c r="N25" s="41"/>
      <c r="O25" s="41"/>
      <c r="P25" s="42"/>
      <c r="Q25" s="42"/>
      <c r="R25" s="43" t="s">
        <v>1637</v>
      </c>
      <c r="S25" s="44" t="s">
        <v>12</v>
      </c>
      <c r="T25" s="42"/>
      <c r="U25" s="44" t="s">
        <v>62</v>
      </c>
      <c r="V25" s="42"/>
      <c r="W25" s="45">
        <f>+IF(ISERR(U25/R25*100),"N/A",ROUND(U25/R25*100,2))</f>
        <v>0</v>
      </c>
    </row>
    <row r="26" spans="2:27" ht="26.25" customHeight="1" thickBot="1" x14ac:dyDescent="0.25">
      <c r="B26" s="137" t="s">
        <v>75</v>
      </c>
      <c r="C26" s="138"/>
      <c r="D26" s="138"/>
      <c r="E26" s="57" t="s">
        <v>1636</v>
      </c>
      <c r="F26" s="57"/>
      <c r="G26" s="57"/>
      <c r="H26" s="47"/>
      <c r="I26" s="47"/>
      <c r="J26" s="47"/>
      <c r="K26" s="47"/>
      <c r="L26" s="47"/>
      <c r="M26" s="47"/>
      <c r="N26" s="47"/>
      <c r="O26" s="47"/>
      <c r="P26" s="48"/>
      <c r="Q26" s="48"/>
      <c r="R26" s="49" t="s">
        <v>62</v>
      </c>
      <c r="S26" s="50" t="s">
        <v>62</v>
      </c>
      <c r="T26" s="51" t="str">
        <f>+IF(ISERR(S26/R26*100),"N/A",ROUND(S26/R26*100,2))</f>
        <v>N/A</v>
      </c>
      <c r="U26" s="50" t="s">
        <v>62</v>
      </c>
      <c r="V26" s="51" t="str">
        <f>+IF(ISERR(U26/S26*100),"N/A",ROUND(U26/S26*100,2))</f>
        <v>N/A</v>
      </c>
      <c r="W26" s="52" t="str">
        <f>+IF(ISERR(U26/R26*100),"N/A",ROUND(U26/R26*100,2))</f>
        <v>N/A</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1635</v>
      </c>
      <c r="C28" s="121"/>
      <c r="D28" s="121"/>
      <c r="E28" s="121"/>
      <c r="F28" s="121"/>
      <c r="G28" s="121"/>
      <c r="H28" s="121"/>
      <c r="I28" s="121"/>
      <c r="J28" s="121"/>
      <c r="K28" s="121"/>
      <c r="L28" s="121"/>
      <c r="M28" s="121"/>
      <c r="N28" s="121"/>
      <c r="O28" s="121"/>
      <c r="P28" s="121"/>
      <c r="Q28" s="121"/>
      <c r="R28" s="121"/>
      <c r="S28" s="121"/>
      <c r="T28" s="121"/>
      <c r="U28" s="121"/>
      <c r="V28" s="121"/>
      <c r="W28" s="122"/>
    </row>
    <row r="29" spans="2:27" ht="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48.6" customHeight="1" thickTop="1" x14ac:dyDescent="0.2">
      <c r="B30" s="120" t="s">
        <v>1634</v>
      </c>
      <c r="C30" s="121"/>
      <c r="D30" s="121"/>
      <c r="E30" s="121"/>
      <c r="F30" s="121"/>
      <c r="G30" s="121"/>
      <c r="H30" s="121"/>
      <c r="I30" s="121"/>
      <c r="J30" s="121"/>
      <c r="K30" s="121"/>
      <c r="L30" s="121"/>
      <c r="M30" s="121"/>
      <c r="N30" s="121"/>
      <c r="O30" s="121"/>
      <c r="P30" s="121"/>
      <c r="Q30" s="121"/>
      <c r="R30" s="121"/>
      <c r="S30" s="121"/>
      <c r="T30" s="121"/>
      <c r="U30" s="121"/>
      <c r="V30" s="121"/>
      <c r="W30" s="122"/>
    </row>
    <row r="31" spans="2:27" ht="51"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1633</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topLeftCell="A13"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1632</v>
      </c>
      <c r="D4" s="80" t="s">
        <v>1631</v>
      </c>
      <c r="E4" s="80"/>
      <c r="F4" s="80"/>
      <c r="G4" s="80"/>
      <c r="H4" s="81"/>
      <c r="I4" s="18"/>
      <c r="J4" s="82" t="s">
        <v>7</v>
      </c>
      <c r="K4" s="80"/>
      <c r="L4" s="17" t="s">
        <v>1660</v>
      </c>
      <c r="M4" s="83" t="s">
        <v>1659</v>
      </c>
      <c r="N4" s="83"/>
      <c r="O4" s="83"/>
      <c r="P4" s="83"/>
      <c r="Q4" s="84"/>
      <c r="R4" s="19"/>
      <c r="S4" s="85" t="s">
        <v>10</v>
      </c>
      <c r="T4" s="86"/>
      <c r="U4" s="86"/>
      <c r="V4" s="87" t="s">
        <v>1658</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42.75" customHeight="1" thickBot="1" x14ac:dyDescent="0.25">
      <c r="B6" s="20" t="s">
        <v>13</v>
      </c>
      <c r="C6" s="21" t="s">
        <v>1619</v>
      </c>
      <c r="D6" s="89" t="s">
        <v>1628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522</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1.5" customHeight="1" thickTop="1" thickBot="1" x14ac:dyDescent="0.25">
      <c r="B10" s="27" t="s">
        <v>20</v>
      </c>
      <c r="C10" s="91" t="s">
        <v>1657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1626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1656</v>
      </c>
      <c r="C21" s="117"/>
      <c r="D21" s="117"/>
      <c r="E21" s="117"/>
      <c r="F21" s="117"/>
      <c r="G21" s="117"/>
      <c r="H21" s="117"/>
      <c r="I21" s="117"/>
      <c r="J21" s="117"/>
      <c r="K21" s="117"/>
      <c r="L21" s="117"/>
      <c r="M21" s="118" t="s">
        <v>1619</v>
      </c>
      <c r="N21" s="118"/>
      <c r="O21" s="118" t="s">
        <v>1340</v>
      </c>
      <c r="P21" s="118"/>
      <c r="Q21" s="119" t="s">
        <v>51</v>
      </c>
      <c r="R21" s="119"/>
      <c r="S21" s="34" t="s">
        <v>1655</v>
      </c>
      <c r="T21" s="34" t="s">
        <v>1655</v>
      </c>
      <c r="U21" s="34" t="s">
        <v>1654</v>
      </c>
      <c r="V21" s="34">
        <f>+IF(ISERR(U21/T21*100),"N/A",ROUND(U21/T21*100,2))</f>
        <v>101.19</v>
      </c>
      <c r="W21" s="35">
        <f>+IF(ISERR(U21/S21*100),"N/A",ROUND(U21/S21*100,2))</f>
        <v>101.19</v>
      </c>
    </row>
    <row r="22" spans="2:27" ht="56.25" customHeight="1" thickBot="1" x14ac:dyDescent="0.25">
      <c r="B22" s="116" t="s">
        <v>1653</v>
      </c>
      <c r="C22" s="117"/>
      <c r="D22" s="117"/>
      <c r="E22" s="117"/>
      <c r="F22" s="117"/>
      <c r="G22" s="117"/>
      <c r="H22" s="117"/>
      <c r="I22" s="117"/>
      <c r="J22" s="117"/>
      <c r="K22" s="117"/>
      <c r="L22" s="117"/>
      <c r="M22" s="118" t="s">
        <v>1619</v>
      </c>
      <c r="N22" s="118"/>
      <c r="O22" s="118" t="s">
        <v>229</v>
      </c>
      <c r="P22" s="118"/>
      <c r="Q22" s="119" t="s">
        <v>51</v>
      </c>
      <c r="R22" s="119"/>
      <c r="S22" s="34" t="s">
        <v>372</v>
      </c>
      <c r="T22" s="34" t="s">
        <v>372</v>
      </c>
      <c r="U22" s="34" t="s">
        <v>1188</v>
      </c>
      <c r="V22" s="34">
        <f>+IF(ISERR(U22/T22*100),"N/A",ROUND(U22/T22*100,2))</f>
        <v>133.33000000000001</v>
      </c>
      <c r="W22" s="35">
        <f>+IF(ISERR(U22/S22*100),"N/A",ROUND(U22/S22*100,2))</f>
        <v>133.33000000000001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1617</v>
      </c>
      <c r="F26" s="56"/>
      <c r="G26" s="56"/>
      <c r="H26" s="41"/>
      <c r="I26" s="41"/>
      <c r="J26" s="41"/>
      <c r="K26" s="41"/>
      <c r="L26" s="41"/>
      <c r="M26" s="41"/>
      <c r="N26" s="41"/>
      <c r="O26" s="41"/>
      <c r="P26" s="42"/>
      <c r="Q26" s="42"/>
      <c r="R26" s="43" t="s">
        <v>1652</v>
      </c>
      <c r="S26" s="44" t="s">
        <v>12</v>
      </c>
      <c r="T26" s="42"/>
      <c r="U26" s="44" t="s">
        <v>1650</v>
      </c>
      <c r="V26" s="42"/>
      <c r="W26" s="45">
        <f>+IF(ISERR(U26/R26*100),"N/A",ROUND(U26/R26*100,2))</f>
        <v>5.97</v>
      </c>
    </row>
    <row r="27" spans="2:27" ht="26.25" customHeight="1" thickBot="1" x14ac:dyDescent="0.25">
      <c r="B27" s="137" t="s">
        <v>75</v>
      </c>
      <c r="C27" s="138"/>
      <c r="D27" s="138"/>
      <c r="E27" s="57" t="s">
        <v>1617</v>
      </c>
      <c r="F27" s="57"/>
      <c r="G27" s="57"/>
      <c r="H27" s="47"/>
      <c r="I27" s="47"/>
      <c r="J27" s="47"/>
      <c r="K27" s="47"/>
      <c r="L27" s="47"/>
      <c r="M27" s="47"/>
      <c r="N27" s="47"/>
      <c r="O27" s="47"/>
      <c r="P27" s="48"/>
      <c r="Q27" s="48"/>
      <c r="R27" s="49" t="s">
        <v>1651</v>
      </c>
      <c r="S27" s="50" t="s">
        <v>1651</v>
      </c>
      <c r="T27" s="51">
        <f>+IF(ISERR(S27/R27*100),"N/A",ROUND(S27/R27*100,2))</f>
        <v>100</v>
      </c>
      <c r="U27" s="50" t="s">
        <v>1650</v>
      </c>
      <c r="V27" s="51">
        <f>+IF(ISERR(U27/S27*100),"N/A",ROUND(U27/S27*100,2))</f>
        <v>98.96</v>
      </c>
      <c r="W27" s="52">
        <f>+IF(ISERR(U27/R27*100),"N/A",ROUND(U27/R27*100,2))</f>
        <v>98.96</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1649</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1648</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1612</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tabSelected="1" view="pageBreakPreview" topLeftCell="A22"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96.75" customHeight="1" thickTop="1" thickBot="1" x14ac:dyDescent="0.25">
      <c r="A4" s="15"/>
      <c r="B4" s="16" t="s">
        <v>4</v>
      </c>
      <c r="C4" s="17" t="s">
        <v>1682</v>
      </c>
      <c r="D4" s="80" t="s">
        <v>1681</v>
      </c>
      <c r="E4" s="80"/>
      <c r="F4" s="80"/>
      <c r="G4" s="80"/>
      <c r="H4" s="81"/>
      <c r="I4" s="18"/>
      <c r="J4" s="82" t="s">
        <v>7</v>
      </c>
      <c r="K4" s="80"/>
      <c r="L4" s="17" t="s">
        <v>1680</v>
      </c>
      <c r="M4" s="83" t="s">
        <v>1679</v>
      </c>
      <c r="N4" s="83"/>
      <c r="O4" s="83"/>
      <c r="P4" s="83"/>
      <c r="Q4" s="84"/>
      <c r="R4" s="19"/>
      <c r="S4" s="85" t="s">
        <v>10</v>
      </c>
      <c r="T4" s="86"/>
      <c r="U4" s="86"/>
      <c r="V4" s="87" t="s">
        <v>1678</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1664</v>
      </c>
      <c r="D6" s="89" t="s">
        <v>1677</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1676</v>
      </c>
      <c r="K8" s="26" t="s">
        <v>1675</v>
      </c>
      <c r="L8" s="26" t="s">
        <v>1676</v>
      </c>
      <c r="M8" s="26" t="s">
        <v>1675</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1674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1673</v>
      </c>
      <c r="C21" s="117"/>
      <c r="D21" s="117"/>
      <c r="E21" s="117"/>
      <c r="F21" s="117"/>
      <c r="G21" s="117"/>
      <c r="H21" s="117"/>
      <c r="I21" s="117"/>
      <c r="J21" s="117"/>
      <c r="K21" s="117"/>
      <c r="L21" s="117"/>
      <c r="M21" s="118" t="s">
        <v>1664</v>
      </c>
      <c r="N21" s="118"/>
      <c r="O21" s="118" t="s">
        <v>1672</v>
      </c>
      <c r="P21" s="118"/>
      <c r="Q21" s="119" t="s">
        <v>60</v>
      </c>
      <c r="R21" s="119"/>
      <c r="S21" s="34" t="s">
        <v>61</v>
      </c>
      <c r="T21" s="34" t="s">
        <v>61</v>
      </c>
      <c r="U21" s="34" t="s">
        <v>61</v>
      </c>
      <c r="V21" s="34">
        <f t="shared" ref="V21:V28" si="0">+IF(ISERR(U21/T21*100),"N/A",ROUND(U21/T21*100,2))</f>
        <v>100</v>
      </c>
      <c r="W21" s="35">
        <f t="shared" ref="W21:W28" si="1">+IF(ISERR(U21/S21*100),"N/A",ROUND(U21/S21*100,2))</f>
        <v>100</v>
      </c>
    </row>
    <row r="22" spans="2:27" ht="56.25" customHeight="1" x14ac:dyDescent="0.2">
      <c r="B22" s="116" t="s">
        <v>1671</v>
      </c>
      <c r="C22" s="117"/>
      <c r="D22" s="117"/>
      <c r="E22" s="117"/>
      <c r="F22" s="117"/>
      <c r="G22" s="117"/>
      <c r="H22" s="117"/>
      <c r="I22" s="117"/>
      <c r="J22" s="117"/>
      <c r="K22" s="117"/>
      <c r="L22" s="117"/>
      <c r="M22" s="118" t="s">
        <v>1664</v>
      </c>
      <c r="N22" s="118"/>
      <c r="O22" s="118" t="s">
        <v>229</v>
      </c>
      <c r="P22" s="118"/>
      <c r="Q22" s="119" t="s">
        <v>46</v>
      </c>
      <c r="R22" s="119"/>
      <c r="S22" s="34" t="s">
        <v>136</v>
      </c>
      <c r="T22" s="34" t="s">
        <v>252</v>
      </c>
      <c r="U22" s="34" t="s">
        <v>252</v>
      </c>
      <c r="V22" s="34">
        <f t="shared" si="0"/>
        <v>100</v>
      </c>
      <c r="W22" s="35">
        <f t="shared" si="1"/>
        <v>73.680000000000007</v>
      </c>
    </row>
    <row r="23" spans="2:27" ht="56.25" customHeight="1" x14ac:dyDescent="0.2">
      <c r="B23" s="116" t="s">
        <v>1670</v>
      </c>
      <c r="C23" s="117"/>
      <c r="D23" s="117"/>
      <c r="E23" s="117"/>
      <c r="F23" s="117"/>
      <c r="G23" s="117"/>
      <c r="H23" s="117"/>
      <c r="I23" s="117"/>
      <c r="J23" s="117"/>
      <c r="K23" s="117"/>
      <c r="L23" s="117"/>
      <c r="M23" s="118" t="s">
        <v>1664</v>
      </c>
      <c r="N23" s="118"/>
      <c r="O23" s="118" t="s">
        <v>229</v>
      </c>
      <c r="P23" s="118"/>
      <c r="Q23" s="119" t="s">
        <v>46</v>
      </c>
      <c r="R23" s="119"/>
      <c r="S23" s="34" t="s">
        <v>136</v>
      </c>
      <c r="T23" s="34" t="s">
        <v>359</v>
      </c>
      <c r="U23" s="34" t="s">
        <v>359</v>
      </c>
      <c r="V23" s="34">
        <f t="shared" si="0"/>
        <v>100</v>
      </c>
      <c r="W23" s="35">
        <f t="shared" si="1"/>
        <v>31.58</v>
      </c>
    </row>
    <row r="24" spans="2:27" ht="56.25" customHeight="1" x14ac:dyDescent="0.2">
      <c r="B24" s="116" t="s">
        <v>1669</v>
      </c>
      <c r="C24" s="117"/>
      <c r="D24" s="117"/>
      <c r="E24" s="117"/>
      <c r="F24" s="117"/>
      <c r="G24" s="117"/>
      <c r="H24" s="117"/>
      <c r="I24" s="117"/>
      <c r="J24" s="117"/>
      <c r="K24" s="117"/>
      <c r="L24" s="117"/>
      <c r="M24" s="118" t="s">
        <v>1664</v>
      </c>
      <c r="N24" s="118"/>
      <c r="O24" s="118" t="s">
        <v>229</v>
      </c>
      <c r="P24" s="118"/>
      <c r="Q24" s="119" t="s">
        <v>46</v>
      </c>
      <c r="R24" s="119"/>
      <c r="S24" s="34" t="s">
        <v>136</v>
      </c>
      <c r="T24" s="34" t="s">
        <v>252</v>
      </c>
      <c r="U24" s="34" t="s">
        <v>252</v>
      </c>
      <c r="V24" s="34">
        <f t="shared" si="0"/>
        <v>100</v>
      </c>
      <c r="W24" s="35">
        <f t="shared" si="1"/>
        <v>73.680000000000007</v>
      </c>
    </row>
    <row r="25" spans="2:27" ht="56.25" customHeight="1" x14ac:dyDescent="0.2">
      <c r="B25" s="116" t="s">
        <v>1668</v>
      </c>
      <c r="C25" s="117"/>
      <c r="D25" s="117"/>
      <c r="E25" s="117"/>
      <c r="F25" s="117"/>
      <c r="G25" s="117"/>
      <c r="H25" s="117"/>
      <c r="I25" s="117"/>
      <c r="J25" s="117"/>
      <c r="K25" s="117"/>
      <c r="L25" s="117"/>
      <c r="M25" s="118" t="s">
        <v>1664</v>
      </c>
      <c r="N25" s="118"/>
      <c r="O25" s="118" t="s">
        <v>229</v>
      </c>
      <c r="P25" s="118"/>
      <c r="Q25" s="119" t="s">
        <v>46</v>
      </c>
      <c r="R25" s="119"/>
      <c r="S25" s="34" t="s">
        <v>136</v>
      </c>
      <c r="T25" s="34" t="s">
        <v>252</v>
      </c>
      <c r="U25" s="34" t="s">
        <v>252</v>
      </c>
      <c r="V25" s="34">
        <f t="shared" si="0"/>
        <v>100</v>
      </c>
      <c r="W25" s="35">
        <f t="shared" si="1"/>
        <v>73.680000000000007</v>
      </c>
    </row>
    <row r="26" spans="2:27" ht="56.25" customHeight="1" x14ac:dyDescent="0.2">
      <c r="B26" s="116" t="s">
        <v>1667</v>
      </c>
      <c r="C26" s="117"/>
      <c r="D26" s="117"/>
      <c r="E26" s="117"/>
      <c r="F26" s="117"/>
      <c r="G26" s="117"/>
      <c r="H26" s="117"/>
      <c r="I26" s="117"/>
      <c r="J26" s="117"/>
      <c r="K26" s="117"/>
      <c r="L26" s="117"/>
      <c r="M26" s="118" t="s">
        <v>1664</v>
      </c>
      <c r="N26" s="118"/>
      <c r="O26" s="118" t="s">
        <v>229</v>
      </c>
      <c r="P26" s="118"/>
      <c r="Q26" s="119" t="s">
        <v>46</v>
      </c>
      <c r="R26" s="119"/>
      <c r="S26" s="34" t="s">
        <v>136</v>
      </c>
      <c r="T26" s="34" t="s">
        <v>252</v>
      </c>
      <c r="U26" s="34" t="s">
        <v>252</v>
      </c>
      <c r="V26" s="34">
        <f t="shared" si="0"/>
        <v>100</v>
      </c>
      <c r="W26" s="35">
        <f t="shared" si="1"/>
        <v>73.680000000000007</v>
      </c>
    </row>
    <row r="27" spans="2:27" ht="56.25" customHeight="1" x14ac:dyDescent="0.2">
      <c r="B27" s="116" t="s">
        <v>1666</v>
      </c>
      <c r="C27" s="117"/>
      <c r="D27" s="117"/>
      <c r="E27" s="117"/>
      <c r="F27" s="117"/>
      <c r="G27" s="117"/>
      <c r="H27" s="117"/>
      <c r="I27" s="117"/>
      <c r="J27" s="117"/>
      <c r="K27" s="117"/>
      <c r="L27" s="117"/>
      <c r="M27" s="118" t="s">
        <v>1664</v>
      </c>
      <c r="N27" s="118"/>
      <c r="O27" s="118" t="s">
        <v>229</v>
      </c>
      <c r="P27" s="118"/>
      <c r="Q27" s="119" t="s">
        <v>46</v>
      </c>
      <c r="R27" s="119"/>
      <c r="S27" s="34" t="s">
        <v>136</v>
      </c>
      <c r="T27" s="34" t="s">
        <v>252</v>
      </c>
      <c r="U27" s="34" t="s">
        <v>252</v>
      </c>
      <c r="V27" s="34">
        <f t="shared" si="0"/>
        <v>100</v>
      </c>
      <c r="W27" s="35">
        <f t="shared" si="1"/>
        <v>73.680000000000007</v>
      </c>
    </row>
    <row r="28" spans="2:27" ht="56.25" customHeight="1" thickBot="1" x14ac:dyDescent="0.25">
      <c r="B28" s="141" t="s">
        <v>1665</v>
      </c>
      <c r="C28" s="142"/>
      <c r="D28" s="142"/>
      <c r="E28" s="142"/>
      <c r="F28" s="142"/>
      <c r="G28" s="142"/>
      <c r="H28" s="142"/>
      <c r="I28" s="142"/>
      <c r="J28" s="142"/>
      <c r="K28" s="142"/>
      <c r="L28" s="142"/>
      <c r="M28" s="143" t="s">
        <v>1664</v>
      </c>
      <c r="N28" s="143"/>
      <c r="O28" s="143" t="s">
        <v>229</v>
      </c>
      <c r="P28" s="143"/>
      <c r="Q28" s="144" t="s">
        <v>46</v>
      </c>
      <c r="R28" s="144"/>
      <c r="S28" s="63" t="s">
        <v>136</v>
      </c>
      <c r="T28" s="63" t="s">
        <v>252</v>
      </c>
      <c r="U28" s="63" t="s">
        <v>252</v>
      </c>
      <c r="V28" s="63">
        <f t="shared" si="0"/>
        <v>100</v>
      </c>
      <c r="W28" s="62">
        <f t="shared" si="1"/>
        <v>73.680000000000007</v>
      </c>
    </row>
    <row r="29" spans="2:27" ht="21.75" customHeight="1" thickBot="1" x14ac:dyDescent="0.25">
      <c r="B29" s="61" t="s">
        <v>64</v>
      </c>
      <c r="C29" s="60"/>
      <c r="D29" s="60"/>
      <c r="E29" s="60"/>
      <c r="F29" s="60"/>
      <c r="G29" s="60"/>
      <c r="H29" s="59"/>
      <c r="I29" s="59"/>
      <c r="J29" s="59"/>
      <c r="K29" s="59"/>
      <c r="L29" s="59"/>
      <c r="M29" s="59"/>
      <c r="N29" s="59"/>
      <c r="O29" s="59"/>
      <c r="P29" s="59"/>
      <c r="Q29" s="59"/>
      <c r="R29" s="59"/>
      <c r="S29" s="59"/>
      <c r="T29" s="59"/>
      <c r="U29" s="59"/>
      <c r="V29" s="59"/>
      <c r="W29" s="58"/>
      <c r="X29" s="36"/>
    </row>
    <row r="30" spans="2:27" ht="29.25" customHeight="1" thickTop="1" thickBot="1" x14ac:dyDescent="0.25">
      <c r="B30" s="129" t="s">
        <v>65</v>
      </c>
      <c r="C30" s="130"/>
      <c r="D30" s="130"/>
      <c r="E30" s="130"/>
      <c r="F30" s="130"/>
      <c r="G30" s="130"/>
      <c r="H30" s="130"/>
      <c r="I30" s="130"/>
      <c r="J30" s="130"/>
      <c r="K30" s="130"/>
      <c r="L30" s="130"/>
      <c r="M30" s="130"/>
      <c r="N30" s="130"/>
      <c r="O30" s="130"/>
      <c r="P30" s="130"/>
      <c r="Q30" s="131"/>
      <c r="R30" s="37" t="s">
        <v>38</v>
      </c>
      <c r="S30" s="103" t="s">
        <v>39</v>
      </c>
      <c r="T30" s="103"/>
      <c r="U30" s="54" t="s">
        <v>66</v>
      </c>
      <c r="V30" s="102" t="s">
        <v>67</v>
      </c>
      <c r="W30" s="104"/>
    </row>
    <row r="31" spans="2:27" ht="30.75" customHeight="1" thickBot="1" x14ac:dyDescent="0.25">
      <c r="B31" s="132"/>
      <c r="C31" s="133"/>
      <c r="D31" s="133"/>
      <c r="E31" s="133"/>
      <c r="F31" s="133"/>
      <c r="G31" s="133"/>
      <c r="H31" s="133"/>
      <c r="I31" s="133"/>
      <c r="J31" s="133"/>
      <c r="K31" s="133"/>
      <c r="L31" s="133"/>
      <c r="M31" s="133"/>
      <c r="N31" s="133"/>
      <c r="O31" s="133"/>
      <c r="P31" s="133"/>
      <c r="Q31" s="134"/>
      <c r="R31" s="55" t="s">
        <v>68</v>
      </c>
      <c r="S31" s="55" t="s">
        <v>68</v>
      </c>
      <c r="T31" s="55" t="s">
        <v>69</v>
      </c>
      <c r="U31" s="55" t="s">
        <v>68</v>
      </c>
      <c r="V31" s="55" t="s">
        <v>70</v>
      </c>
      <c r="W31" s="32" t="s">
        <v>60</v>
      </c>
      <c r="Y31" s="36"/>
    </row>
    <row r="32" spans="2:27" ht="23.25" customHeight="1" thickBot="1" x14ac:dyDescent="0.25">
      <c r="B32" s="135" t="s">
        <v>71</v>
      </c>
      <c r="C32" s="136"/>
      <c r="D32" s="136"/>
      <c r="E32" s="56" t="s">
        <v>1663</v>
      </c>
      <c r="F32" s="56"/>
      <c r="G32" s="56"/>
      <c r="H32" s="41"/>
      <c r="I32" s="41"/>
      <c r="J32" s="41"/>
      <c r="K32" s="41"/>
      <c r="L32" s="41"/>
      <c r="M32" s="41"/>
      <c r="N32" s="41"/>
      <c r="O32" s="41"/>
      <c r="P32" s="42"/>
      <c r="Q32" s="42"/>
      <c r="R32" s="43" t="s">
        <v>1662</v>
      </c>
      <c r="S32" s="44" t="s">
        <v>12</v>
      </c>
      <c r="T32" s="42"/>
      <c r="U32" s="44" t="s">
        <v>1661</v>
      </c>
      <c r="V32" s="42"/>
      <c r="W32" s="45">
        <f>+IF(ISERR(U32/R32*100),"N/A",ROUND(U32/R32*100,2))</f>
        <v>48.39</v>
      </c>
    </row>
    <row r="33" spans="2:23" ht="26.25" customHeight="1" thickBot="1" x14ac:dyDescent="0.25">
      <c r="B33" s="137" t="s">
        <v>75</v>
      </c>
      <c r="C33" s="138"/>
      <c r="D33" s="138"/>
      <c r="E33" s="57" t="s">
        <v>1663</v>
      </c>
      <c r="F33" s="57"/>
      <c r="G33" s="57"/>
      <c r="H33" s="47"/>
      <c r="I33" s="47"/>
      <c r="J33" s="47"/>
      <c r="K33" s="47"/>
      <c r="L33" s="47"/>
      <c r="M33" s="47"/>
      <c r="N33" s="47"/>
      <c r="O33" s="47"/>
      <c r="P33" s="48"/>
      <c r="Q33" s="48"/>
      <c r="R33" s="49" t="s">
        <v>1662</v>
      </c>
      <c r="S33" s="50" t="s">
        <v>1662</v>
      </c>
      <c r="T33" s="51">
        <f>+IF(ISERR(S33/R33*100),"N/A",ROUND(S33/R33*100,2))</f>
        <v>100</v>
      </c>
      <c r="U33" s="50" t="s">
        <v>1661</v>
      </c>
      <c r="V33" s="51">
        <f>+IF(ISERR(U33/S33*100),"N/A",ROUND(U33/S33*100,2))</f>
        <v>48.39</v>
      </c>
      <c r="W33" s="52">
        <f>+IF(ISERR(U33/R33*100),"N/A",ROUND(U33/R33*100,2))</f>
        <v>48.39</v>
      </c>
    </row>
    <row r="34" spans="2:23" ht="22.5" customHeight="1" thickTop="1" thickBot="1" x14ac:dyDescent="0.25">
      <c r="B34" s="11" t="s">
        <v>77</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120" t="s">
        <v>1490</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5"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37.5" customHeight="1" thickTop="1" x14ac:dyDescent="0.2">
      <c r="B37" s="120" t="s">
        <v>1489</v>
      </c>
      <c r="C37" s="121"/>
      <c r="D37" s="121"/>
      <c r="E37" s="121"/>
      <c r="F37" s="121"/>
      <c r="G37" s="121"/>
      <c r="H37" s="121"/>
      <c r="I37" s="121"/>
      <c r="J37" s="121"/>
      <c r="K37" s="121"/>
      <c r="L37" s="121"/>
      <c r="M37" s="121"/>
      <c r="N37" s="121"/>
      <c r="O37" s="121"/>
      <c r="P37" s="121"/>
      <c r="Q37" s="121"/>
      <c r="R37" s="121"/>
      <c r="S37" s="121"/>
      <c r="T37" s="121"/>
      <c r="U37" s="121"/>
      <c r="V37" s="121"/>
      <c r="W37" s="122"/>
    </row>
    <row r="38" spans="2:23" ht="15" customHeight="1" thickBot="1" x14ac:dyDescent="0.25">
      <c r="B38" s="123"/>
      <c r="C38" s="124"/>
      <c r="D38" s="124"/>
      <c r="E38" s="124"/>
      <c r="F38" s="124"/>
      <c r="G38" s="124"/>
      <c r="H38" s="124"/>
      <c r="I38" s="124"/>
      <c r="J38" s="124"/>
      <c r="K38" s="124"/>
      <c r="L38" s="124"/>
      <c r="M38" s="124"/>
      <c r="N38" s="124"/>
      <c r="O38" s="124"/>
      <c r="P38" s="124"/>
      <c r="Q38" s="124"/>
      <c r="R38" s="124"/>
      <c r="S38" s="124"/>
      <c r="T38" s="124"/>
      <c r="U38" s="124"/>
      <c r="V38" s="124"/>
      <c r="W38" s="125"/>
    </row>
    <row r="39" spans="2:23" ht="37.5" customHeight="1" thickTop="1" x14ac:dyDescent="0.2">
      <c r="B39" s="120" t="s">
        <v>1488</v>
      </c>
      <c r="C39" s="121"/>
      <c r="D39" s="121"/>
      <c r="E39" s="121"/>
      <c r="F39" s="121"/>
      <c r="G39" s="121"/>
      <c r="H39" s="121"/>
      <c r="I39" s="121"/>
      <c r="J39" s="121"/>
      <c r="K39" s="121"/>
      <c r="L39" s="121"/>
      <c r="M39" s="121"/>
      <c r="N39" s="121"/>
      <c r="O39" s="121"/>
      <c r="P39" s="121"/>
      <c r="Q39" s="121"/>
      <c r="R39" s="121"/>
      <c r="S39" s="121"/>
      <c r="T39" s="121"/>
      <c r="U39" s="121"/>
      <c r="V39" s="121"/>
      <c r="W39" s="122"/>
    </row>
    <row r="40" spans="2:23" ht="13.5" thickBot="1" x14ac:dyDescent="0.25">
      <c r="B40" s="126"/>
      <c r="C40" s="127"/>
      <c r="D40" s="127"/>
      <c r="E40" s="127"/>
      <c r="F40" s="127"/>
      <c r="G40" s="127"/>
      <c r="H40" s="127"/>
      <c r="I40" s="127"/>
      <c r="J40" s="127"/>
      <c r="K40" s="127"/>
      <c r="L40" s="127"/>
      <c r="M40" s="127"/>
      <c r="N40" s="127"/>
      <c r="O40" s="127"/>
      <c r="P40" s="127"/>
      <c r="Q40" s="127"/>
      <c r="R40" s="127"/>
      <c r="S40" s="127"/>
      <c r="T40" s="127"/>
      <c r="U40" s="127"/>
      <c r="V40" s="127"/>
      <c r="W40" s="128"/>
    </row>
  </sheetData>
  <mergeCells count="7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5:W36"/>
    <mergeCell ref="B37:W38"/>
    <mergeCell ref="B39:W40"/>
    <mergeCell ref="B28:L28"/>
    <mergeCell ref="M28:N28"/>
    <mergeCell ref="O28:P28"/>
    <mergeCell ref="Q28:R28"/>
    <mergeCell ref="B30:Q31"/>
    <mergeCell ref="S30:T30"/>
    <mergeCell ref="V30:W30"/>
    <mergeCell ref="B32:D32"/>
    <mergeCell ref="B33:D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28"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1682</v>
      </c>
      <c r="D4" s="80" t="s">
        <v>1681</v>
      </c>
      <c r="E4" s="80"/>
      <c r="F4" s="80"/>
      <c r="G4" s="80"/>
      <c r="H4" s="81"/>
      <c r="I4" s="18"/>
      <c r="J4" s="82" t="s">
        <v>7</v>
      </c>
      <c r="K4" s="80"/>
      <c r="L4" s="17" t="s">
        <v>1693</v>
      </c>
      <c r="M4" s="83" t="s">
        <v>1692</v>
      </c>
      <c r="N4" s="83"/>
      <c r="O4" s="83"/>
      <c r="P4" s="83"/>
      <c r="Q4" s="84"/>
      <c r="R4" s="19"/>
      <c r="S4" s="85" t="s">
        <v>10</v>
      </c>
      <c r="T4" s="86"/>
      <c r="U4" s="86"/>
      <c r="V4" s="87" t="s">
        <v>1691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580</v>
      </c>
      <c r="D6" s="89" t="s">
        <v>1690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1689</v>
      </c>
      <c r="K8" s="26" t="s">
        <v>1687</v>
      </c>
      <c r="L8" s="26" t="s">
        <v>1688</v>
      </c>
      <c r="M8" s="26" t="s">
        <v>1687</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14.6" customHeight="1" thickTop="1" thickBot="1" x14ac:dyDescent="0.25">
      <c r="B10" s="27" t="s">
        <v>20</v>
      </c>
      <c r="C10" s="139" t="s">
        <v>1686</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1685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1684</v>
      </c>
      <c r="C21" s="117"/>
      <c r="D21" s="117"/>
      <c r="E21" s="117"/>
      <c r="F21" s="117"/>
      <c r="G21" s="117"/>
      <c r="H21" s="117"/>
      <c r="I21" s="117"/>
      <c r="J21" s="117"/>
      <c r="K21" s="117"/>
      <c r="L21" s="117"/>
      <c r="M21" s="118" t="s">
        <v>580</v>
      </c>
      <c r="N21" s="118"/>
      <c r="O21" s="118" t="s">
        <v>69</v>
      </c>
      <c r="P21" s="118"/>
      <c r="Q21" s="119" t="s">
        <v>46</v>
      </c>
      <c r="R21" s="119"/>
      <c r="S21" s="34" t="s">
        <v>118</v>
      </c>
      <c r="T21" s="34" t="s">
        <v>205</v>
      </c>
      <c r="U21" s="34" t="s">
        <v>205</v>
      </c>
      <c r="V21" s="34">
        <f>+IF(ISERR(U21/T21*100),"N/A",ROUND(U21/T21*100,2))</f>
        <v>100</v>
      </c>
      <c r="W21" s="35">
        <f>+IF(ISERR(U21/S21*100),"N/A",ROUND(U21/S21*100,2))</f>
        <v>50</v>
      </c>
    </row>
    <row r="22" spans="2:27" ht="56.25" customHeight="1" thickBot="1" x14ac:dyDescent="0.25">
      <c r="B22" s="116" t="s">
        <v>1683</v>
      </c>
      <c r="C22" s="117"/>
      <c r="D22" s="117"/>
      <c r="E22" s="117"/>
      <c r="F22" s="117"/>
      <c r="G22" s="117"/>
      <c r="H22" s="117"/>
      <c r="I22" s="117"/>
      <c r="J22" s="117"/>
      <c r="K22" s="117"/>
      <c r="L22" s="117"/>
      <c r="M22" s="118" t="s">
        <v>580</v>
      </c>
      <c r="N22" s="118"/>
      <c r="O22" s="118" t="s">
        <v>69</v>
      </c>
      <c r="P22" s="118"/>
      <c r="Q22" s="119" t="s">
        <v>46</v>
      </c>
      <c r="R22" s="119"/>
      <c r="S22" s="34" t="s">
        <v>118</v>
      </c>
      <c r="T22" s="34" t="s">
        <v>205</v>
      </c>
      <c r="U22" s="34" t="s">
        <v>205</v>
      </c>
      <c r="V22" s="34">
        <f>+IF(ISERR(U22/T22*100),"N/A",ROUND(U22/T22*100,2))</f>
        <v>100</v>
      </c>
      <c r="W22" s="35">
        <f>+IF(ISERR(U22/S22*100),"N/A",ROUND(U22/S22*100,2))</f>
        <v>50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579</v>
      </c>
      <c r="F26" s="56"/>
      <c r="G26" s="56"/>
      <c r="H26" s="41"/>
      <c r="I26" s="41"/>
      <c r="J26" s="41"/>
      <c r="K26" s="41"/>
      <c r="L26" s="41"/>
      <c r="M26" s="41"/>
      <c r="N26" s="41"/>
      <c r="O26" s="41"/>
      <c r="P26" s="42"/>
      <c r="Q26" s="42"/>
      <c r="R26" s="43" t="s">
        <v>1661</v>
      </c>
      <c r="S26" s="44" t="s">
        <v>12</v>
      </c>
      <c r="T26" s="42"/>
      <c r="U26" s="44" t="s">
        <v>62</v>
      </c>
      <c r="V26" s="42"/>
      <c r="W26" s="45">
        <f>+IF(ISERR(U26/R26*100),"N/A",ROUND(U26/R26*100,2))</f>
        <v>0</v>
      </c>
    </row>
    <row r="27" spans="2:27" ht="26.25" customHeight="1" thickBot="1" x14ac:dyDescent="0.25">
      <c r="B27" s="137" t="s">
        <v>75</v>
      </c>
      <c r="C27" s="138"/>
      <c r="D27" s="138"/>
      <c r="E27" s="57" t="s">
        <v>579</v>
      </c>
      <c r="F27" s="57"/>
      <c r="G27" s="57"/>
      <c r="H27" s="47"/>
      <c r="I27" s="47"/>
      <c r="J27" s="47"/>
      <c r="K27" s="47"/>
      <c r="L27" s="47"/>
      <c r="M27" s="47"/>
      <c r="N27" s="47"/>
      <c r="O27" s="47"/>
      <c r="P27" s="48"/>
      <c r="Q27" s="48"/>
      <c r="R27" s="49" t="s">
        <v>1661</v>
      </c>
      <c r="S27" s="50" t="s">
        <v>1661</v>
      </c>
      <c r="T27" s="51">
        <f>+IF(ISERR(S27/R27*100),"N/A",ROUND(S27/R27*100,2))</f>
        <v>100</v>
      </c>
      <c r="U27" s="50" t="s">
        <v>62</v>
      </c>
      <c r="V27" s="51">
        <f>+IF(ISERR(U27/S27*100),"N/A",ROUND(U27/S27*100,2))</f>
        <v>0</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1490</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1489</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1488</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1682</v>
      </c>
      <c r="D4" s="80" t="s">
        <v>1681</v>
      </c>
      <c r="E4" s="80"/>
      <c r="F4" s="80"/>
      <c r="G4" s="80"/>
      <c r="H4" s="81"/>
      <c r="I4" s="18"/>
      <c r="J4" s="82" t="s">
        <v>7</v>
      </c>
      <c r="K4" s="80"/>
      <c r="L4" s="17" t="s">
        <v>1703</v>
      </c>
      <c r="M4" s="83" t="s">
        <v>1702</v>
      </c>
      <c r="N4" s="83"/>
      <c r="O4" s="83"/>
      <c r="P4" s="83"/>
      <c r="Q4" s="84"/>
      <c r="R4" s="19"/>
      <c r="S4" s="85" t="s">
        <v>10</v>
      </c>
      <c r="T4" s="86"/>
      <c r="U4" s="86"/>
      <c r="V4" s="87" t="s">
        <v>1701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1664</v>
      </c>
      <c r="D6" s="89" t="s">
        <v>1677</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1674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1700</v>
      </c>
      <c r="C21" s="117"/>
      <c r="D21" s="117"/>
      <c r="E21" s="117"/>
      <c r="F21" s="117"/>
      <c r="G21" s="117"/>
      <c r="H21" s="117"/>
      <c r="I21" s="117"/>
      <c r="J21" s="117"/>
      <c r="K21" s="117"/>
      <c r="L21" s="117"/>
      <c r="M21" s="118" t="s">
        <v>1664</v>
      </c>
      <c r="N21" s="118"/>
      <c r="O21" s="118" t="s">
        <v>69</v>
      </c>
      <c r="P21" s="118"/>
      <c r="Q21" s="119" t="s">
        <v>46</v>
      </c>
      <c r="R21" s="119"/>
      <c r="S21" s="34" t="s">
        <v>136</v>
      </c>
      <c r="T21" s="34" t="s">
        <v>252</v>
      </c>
      <c r="U21" s="34" t="s">
        <v>106</v>
      </c>
      <c r="V21" s="34" t="str">
        <f t="shared" ref="V21:V27" si="0">+IF(ISERR(U21/T21*100),"N/A",ROUND(U21/T21*100,2))</f>
        <v>N/A</v>
      </c>
      <c r="W21" s="35" t="str">
        <f t="shared" ref="W21:W27" si="1">+IF(ISERR(U21/S21*100),"N/A",ROUND(U21/S21*100,2))</f>
        <v>N/A</v>
      </c>
    </row>
    <row r="22" spans="2:27" ht="56.25" customHeight="1" x14ac:dyDescent="0.2">
      <c r="B22" s="116" t="s">
        <v>1668</v>
      </c>
      <c r="C22" s="117"/>
      <c r="D22" s="117"/>
      <c r="E22" s="117"/>
      <c r="F22" s="117"/>
      <c r="G22" s="117"/>
      <c r="H22" s="117"/>
      <c r="I22" s="117"/>
      <c r="J22" s="117"/>
      <c r="K22" s="117"/>
      <c r="L22" s="117"/>
      <c r="M22" s="118" t="s">
        <v>1664</v>
      </c>
      <c r="N22" s="118"/>
      <c r="O22" s="118" t="s">
        <v>229</v>
      </c>
      <c r="P22" s="118"/>
      <c r="Q22" s="119" t="s">
        <v>46</v>
      </c>
      <c r="R22" s="119"/>
      <c r="S22" s="34" t="s">
        <v>136</v>
      </c>
      <c r="T22" s="34" t="s">
        <v>252</v>
      </c>
      <c r="U22" s="34" t="s">
        <v>118</v>
      </c>
      <c r="V22" s="34">
        <f t="shared" si="0"/>
        <v>142.86000000000001</v>
      </c>
      <c r="W22" s="35">
        <f t="shared" si="1"/>
        <v>105.26</v>
      </c>
    </row>
    <row r="23" spans="2:27" ht="56.25" customHeight="1" x14ac:dyDescent="0.2">
      <c r="B23" s="116" t="s">
        <v>1699</v>
      </c>
      <c r="C23" s="117"/>
      <c r="D23" s="117"/>
      <c r="E23" s="117"/>
      <c r="F23" s="117"/>
      <c r="G23" s="117"/>
      <c r="H23" s="117"/>
      <c r="I23" s="117"/>
      <c r="J23" s="117"/>
      <c r="K23" s="117"/>
      <c r="L23" s="117"/>
      <c r="M23" s="118" t="s">
        <v>1664</v>
      </c>
      <c r="N23" s="118"/>
      <c r="O23" s="118" t="s">
        <v>89</v>
      </c>
      <c r="P23" s="118"/>
      <c r="Q23" s="119" t="s">
        <v>46</v>
      </c>
      <c r="R23" s="119"/>
      <c r="S23" s="34" t="s">
        <v>93</v>
      </c>
      <c r="T23" s="34" t="s">
        <v>47</v>
      </c>
      <c r="U23" s="34" t="s">
        <v>48</v>
      </c>
      <c r="V23" s="34">
        <f t="shared" si="0"/>
        <v>133.33000000000001</v>
      </c>
      <c r="W23" s="35">
        <f t="shared" si="1"/>
        <v>80</v>
      </c>
    </row>
    <row r="24" spans="2:27" ht="56.25" customHeight="1" x14ac:dyDescent="0.2">
      <c r="B24" s="116" t="s">
        <v>1698</v>
      </c>
      <c r="C24" s="117"/>
      <c r="D24" s="117"/>
      <c r="E24" s="117"/>
      <c r="F24" s="117"/>
      <c r="G24" s="117"/>
      <c r="H24" s="117"/>
      <c r="I24" s="117"/>
      <c r="J24" s="117"/>
      <c r="K24" s="117"/>
      <c r="L24" s="117"/>
      <c r="M24" s="118" t="s">
        <v>1664</v>
      </c>
      <c r="N24" s="118"/>
      <c r="O24" s="118" t="s">
        <v>229</v>
      </c>
      <c r="P24" s="118"/>
      <c r="Q24" s="119" t="s">
        <v>46</v>
      </c>
      <c r="R24" s="119"/>
      <c r="S24" s="34" t="s">
        <v>136</v>
      </c>
      <c r="T24" s="34" t="s">
        <v>252</v>
      </c>
      <c r="U24" s="34" t="s">
        <v>118</v>
      </c>
      <c r="V24" s="34">
        <f t="shared" si="0"/>
        <v>142.86000000000001</v>
      </c>
      <c r="W24" s="35">
        <f t="shared" si="1"/>
        <v>105.26</v>
      </c>
    </row>
    <row r="25" spans="2:27" ht="56.25" customHeight="1" x14ac:dyDescent="0.2">
      <c r="B25" s="116" t="s">
        <v>1697</v>
      </c>
      <c r="C25" s="117"/>
      <c r="D25" s="117"/>
      <c r="E25" s="117"/>
      <c r="F25" s="117"/>
      <c r="G25" s="117"/>
      <c r="H25" s="117"/>
      <c r="I25" s="117"/>
      <c r="J25" s="117"/>
      <c r="K25" s="117"/>
      <c r="L25" s="117"/>
      <c r="M25" s="118" t="s">
        <v>1664</v>
      </c>
      <c r="N25" s="118"/>
      <c r="O25" s="118" t="s">
        <v>69</v>
      </c>
      <c r="P25" s="118"/>
      <c r="Q25" s="119" t="s">
        <v>46</v>
      </c>
      <c r="R25" s="119"/>
      <c r="S25" s="34" t="s">
        <v>136</v>
      </c>
      <c r="T25" s="34" t="s">
        <v>252</v>
      </c>
      <c r="U25" s="34" t="s">
        <v>252</v>
      </c>
      <c r="V25" s="34">
        <f t="shared" si="0"/>
        <v>100</v>
      </c>
      <c r="W25" s="35">
        <f t="shared" si="1"/>
        <v>73.680000000000007</v>
      </c>
    </row>
    <row r="26" spans="2:27" ht="56.25" customHeight="1" x14ac:dyDescent="0.2">
      <c r="B26" s="116" t="s">
        <v>1696</v>
      </c>
      <c r="C26" s="117"/>
      <c r="D26" s="117"/>
      <c r="E26" s="117"/>
      <c r="F26" s="117"/>
      <c r="G26" s="117"/>
      <c r="H26" s="117"/>
      <c r="I26" s="117"/>
      <c r="J26" s="117"/>
      <c r="K26" s="117"/>
      <c r="L26" s="117"/>
      <c r="M26" s="118" t="s">
        <v>1664</v>
      </c>
      <c r="N26" s="118"/>
      <c r="O26" s="118" t="s">
        <v>69</v>
      </c>
      <c r="P26" s="118"/>
      <c r="Q26" s="119" t="s">
        <v>46</v>
      </c>
      <c r="R26" s="119"/>
      <c r="S26" s="34" t="s">
        <v>136</v>
      </c>
      <c r="T26" s="34" t="s">
        <v>252</v>
      </c>
      <c r="U26" s="34" t="s">
        <v>252</v>
      </c>
      <c r="V26" s="34">
        <f t="shared" si="0"/>
        <v>100</v>
      </c>
      <c r="W26" s="35">
        <f t="shared" si="1"/>
        <v>73.680000000000007</v>
      </c>
    </row>
    <row r="27" spans="2:27" ht="56.25" customHeight="1" thickBot="1" x14ac:dyDescent="0.25">
      <c r="B27" s="116" t="s">
        <v>1667</v>
      </c>
      <c r="C27" s="117"/>
      <c r="D27" s="117"/>
      <c r="E27" s="117"/>
      <c r="F27" s="117"/>
      <c r="G27" s="117"/>
      <c r="H27" s="117"/>
      <c r="I27" s="117"/>
      <c r="J27" s="117"/>
      <c r="K27" s="117"/>
      <c r="L27" s="117"/>
      <c r="M27" s="118" t="s">
        <v>1664</v>
      </c>
      <c r="N27" s="118"/>
      <c r="O27" s="118" t="s">
        <v>69</v>
      </c>
      <c r="P27" s="118"/>
      <c r="Q27" s="119" t="s">
        <v>46</v>
      </c>
      <c r="R27" s="119"/>
      <c r="S27" s="34" t="s">
        <v>106</v>
      </c>
      <c r="T27" s="34" t="s">
        <v>106</v>
      </c>
      <c r="U27" s="34" t="s">
        <v>106</v>
      </c>
      <c r="V27" s="34" t="str">
        <f t="shared" si="0"/>
        <v>N/A</v>
      </c>
      <c r="W27" s="35" t="str">
        <f t="shared" si="1"/>
        <v>N/A</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9" t="s">
        <v>65</v>
      </c>
      <c r="C29" s="130"/>
      <c r="D29" s="130"/>
      <c r="E29" s="130"/>
      <c r="F29" s="130"/>
      <c r="G29" s="130"/>
      <c r="H29" s="130"/>
      <c r="I29" s="130"/>
      <c r="J29" s="130"/>
      <c r="K29" s="130"/>
      <c r="L29" s="130"/>
      <c r="M29" s="130"/>
      <c r="N29" s="130"/>
      <c r="O29" s="130"/>
      <c r="P29" s="130"/>
      <c r="Q29" s="131"/>
      <c r="R29" s="37" t="s">
        <v>38</v>
      </c>
      <c r="S29" s="103" t="s">
        <v>39</v>
      </c>
      <c r="T29" s="103"/>
      <c r="U29" s="54" t="s">
        <v>66</v>
      </c>
      <c r="V29" s="102" t="s">
        <v>67</v>
      </c>
      <c r="W29" s="104"/>
    </row>
    <row r="30" spans="2:27" ht="30.75" customHeight="1" thickBot="1" x14ac:dyDescent="0.25">
      <c r="B30" s="132"/>
      <c r="C30" s="133"/>
      <c r="D30" s="133"/>
      <c r="E30" s="133"/>
      <c r="F30" s="133"/>
      <c r="G30" s="133"/>
      <c r="H30" s="133"/>
      <c r="I30" s="133"/>
      <c r="J30" s="133"/>
      <c r="K30" s="133"/>
      <c r="L30" s="133"/>
      <c r="M30" s="133"/>
      <c r="N30" s="133"/>
      <c r="O30" s="133"/>
      <c r="P30" s="133"/>
      <c r="Q30" s="134"/>
      <c r="R30" s="55" t="s">
        <v>68</v>
      </c>
      <c r="S30" s="55" t="s">
        <v>68</v>
      </c>
      <c r="T30" s="55" t="s">
        <v>69</v>
      </c>
      <c r="U30" s="55" t="s">
        <v>68</v>
      </c>
      <c r="V30" s="55" t="s">
        <v>70</v>
      </c>
      <c r="W30" s="32" t="s">
        <v>60</v>
      </c>
      <c r="Y30" s="36"/>
    </row>
    <row r="31" spans="2:27" ht="23.25" customHeight="1" thickBot="1" x14ac:dyDescent="0.25">
      <c r="B31" s="135" t="s">
        <v>71</v>
      </c>
      <c r="C31" s="136"/>
      <c r="D31" s="136"/>
      <c r="E31" s="56" t="s">
        <v>1663</v>
      </c>
      <c r="F31" s="56"/>
      <c r="G31" s="56"/>
      <c r="H31" s="41"/>
      <c r="I31" s="41"/>
      <c r="J31" s="41"/>
      <c r="K31" s="41"/>
      <c r="L31" s="41"/>
      <c r="M31" s="41"/>
      <c r="N31" s="41"/>
      <c r="O31" s="41"/>
      <c r="P31" s="42"/>
      <c r="Q31" s="42"/>
      <c r="R31" s="43" t="s">
        <v>1695</v>
      </c>
      <c r="S31" s="44" t="s">
        <v>12</v>
      </c>
      <c r="T31" s="42"/>
      <c r="U31" s="44" t="s">
        <v>1694</v>
      </c>
      <c r="V31" s="42"/>
      <c r="W31" s="45">
        <f>+IF(ISERR(U31/R31*100),"N/A",ROUND(U31/R31*100,2))</f>
        <v>70.489999999999995</v>
      </c>
    </row>
    <row r="32" spans="2:27" ht="26.25" customHeight="1" thickBot="1" x14ac:dyDescent="0.25">
      <c r="B32" s="137" t="s">
        <v>75</v>
      </c>
      <c r="C32" s="138"/>
      <c r="D32" s="138"/>
      <c r="E32" s="57" t="s">
        <v>1663</v>
      </c>
      <c r="F32" s="57"/>
      <c r="G32" s="57"/>
      <c r="H32" s="47"/>
      <c r="I32" s="47"/>
      <c r="J32" s="47"/>
      <c r="K32" s="47"/>
      <c r="L32" s="47"/>
      <c r="M32" s="47"/>
      <c r="N32" s="47"/>
      <c r="O32" s="47"/>
      <c r="P32" s="48"/>
      <c r="Q32" s="48"/>
      <c r="R32" s="49" t="s">
        <v>1695</v>
      </c>
      <c r="S32" s="50" t="s">
        <v>1695</v>
      </c>
      <c r="T32" s="51">
        <f>+IF(ISERR(S32/R32*100),"N/A",ROUND(S32/R32*100,2))</f>
        <v>100</v>
      </c>
      <c r="U32" s="50" t="s">
        <v>1694</v>
      </c>
      <c r="V32" s="51">
        <f>+IF(ISERR(U32/S32*100),"N/A",ROUND(U32/S32*100,2))</f>
        <v>70.489999999999995</v>
      </c>
      <c r="W32" s="52">
        <f>+IF(ISERR(U32/R32*100),"N/A",ROUND(U32/R32*100,2))</f>
        <v>70.489999999999995</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13.5" thickTop="1" x14ac:dyDescent="0.2">
      <c r="B34" s="120" t="s">
        <v>1490</v>
      </c>
      <c r="C34" s="121"/>
      <c r="D34" s="121"/>
      <c r="E34" s="121"/>
      <c r="F34" s="121"/>
      <c r="G34" s="121"/>
      <c r="H34" s="121"/>
      <c r="I34" s="121"/>
      <c r="J34" s="121"/>
      <c r="K34" s="121"/>
      <c r="L34" s="121"/>
      <c r="M34" s="121"/>
      <c r="N34" s="121"/>
      <c r="O34" s="121"/>
      <c r="P34" s="121"/>
      <c r="Q34" s="121"/>
      <c r="R34" s="121"/>
      <c r="S34" s="121"/>
      <c r="T34" s="121"/>
      <c r="U34" s="121"/>
      <c r="V34" s="121"/>
      <c r="W34" s="122"/>
    </row>
    <row r="35" spans="2:23" ht="24"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37.5" customHeight="1" thickTop="1" x14ac:dyDescent="0.2">
      <c r="B36" s="120" t="s">
        <v>1489</v>
      </c>
      <c r="C36" s="121"/>
      <c r="D36" s="121"/>
      <c r="E36" s="121"/>
      <c r="F36" s="121"/>
      <c r="G36" s="121"/>
      <c r="H36" s="121"/>
      <c r="I36" s="121"/>
      <c r="J36" s="121"/>
      <c r="K36" s="121"/>
      <c r="L36" s="121"/>
      <c r="M36" s="121"/>
      <c r="N36" s="121"/>
      <c r="O36" s="121"/>
      <c r="P36" s="121"/>
      <c r="Q36" s="121"/>
      <c r="R36" s="121"/>
      <c r="S36" s="121"/>
      <c r="T36" s="121"/>
      <c r="U36" s="121"/>
      <c r="V36" s="121"/>
      <c r="W36" s="122"/>
    </row>
    <row r="37" spans="2:23" ht="15" customHeight="1" thickBot="1" x14ac:dyDescent="0.25">
      <c r="B37" s="123"/>
      <c r="C37" s="124"/>
      <c r="D37" s="124"/>
      <c r="E37" s="124"/>
      <c r="F37" s="124"/>
      <c r="G37" s="124"/>
      <c r="H37" s="124"/>
      <c r="I37" s="124"/>
      <c r="J37" s="124"/>
      <c r="K37" s="124"/>
      <c r="L37" s="124"/>
      <c r="M37" s="124"/>
      <c r="N37" s="124"/>
      <c r="O37" s="124"/>
      <c r="P37" s="124"/>
      <c r="Q37" s="124"/>
      <c r="R37" s="124"/>
      <c r="S37" s="124"/>
      <c r="T37" s="124"/>
      <c r="U37" s="124"/>
      <c r="V37" s="124"/>
      <c r="W37" s="125"/>
    </row>
    <row r="38" spans="2:23" ht="33" customHeight="1" thickTop="1" x14ac:dyDescent="0.2">
      <c r="B38" s="120" t="s">
        <v>1488</v>
      </c>
      <c r="C38" s="121"/>
      <c r="D38" s="121"/>
      <c r="E38" s="121"/>
      <c r="F38" s="121"/>
      <c r="G38" s="121"/>
      <c r="H38" s="121"/>
      <c r="I38" s="121"/>
      <c r="J38" s="121"/>
      <c r="K38" s="121"/>
      <c r="L38" s="121"/>
      <c r="M38" s="121"/>
      <c r="N38" s="121"/>
      <c r="O38" s="121"/>
      <c r="P38" s="121"/>
      <c r="Q38" s="121"/>
      <c r="R38" s="121"/>
      <c r="S38" s="121"/>
      <c r="T38" s="121"/>
      <c r="U38" s="121"/>
      <c r="V38" s="121"/>
      <c r="W38" s="122"/>
    </row>
    <row r="39" spans="2:23" ht="13.5" thickBot="1" x14ac:dyDescent="0.25">
      <c r="B39" s="126"/>
      <c r="C39" s="127"/>
      <c r="D39" s="127"/>
      <c r="E39" s="127"/>
      <c r="F39" s="127"/>
      <c r="G39" s="127"/>
      <c r="H39" s="127"/>
      <c r="I39" s="127"/>
      <c r="J39" s="127"/>
      <c r="K39" s="127"/>
      <c r="L39" s="127"/>
      <c r="M39" s="127"/>
      <c r="N39" s="127"/>
      <c r="O39" s="127"/>
      <c r="P39" s="127"/>
      <c r="Q39" s="127"/>
      <c r="R39" s="127"/>
      <c r="S39" s="127"/>
      <c r="T39" s="127"/>
      <c r="U39" s="127"/>
      <c r="V39" s="127"/>
      <c r="W39" s="128"/>
    </row>
  </sheetData>
  <mergeCells count="7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99.75" customHeight="1" thickTop="1" thickBot="1" x14ac:dyDescent="0.25">
      <c r="A4" s="15"/>
      <c r="B4" s="16" t="s">
        <v>4</v>
      </c>
      <c r="C4" s="17" t="s">
        <v>1682</v>
      </c>
      <c r="D4" s="80" t="s">
        <v>1681</v>
      </c>
      <c r="E4" s="80"/>
      <c r="F4" s="80"/>
      <c r="G4" s="80"/>
      <c r="H4" s="81"/>
      <c r="I4" s="18"/>
      <c r="J4" s="82" t="s">
        <v>7</v>
      </c>
      <c r="K4" s="80"/>
      <c r="L4" s="17" t="s">
        <v>1721</v>
      </c>
      <c r="M4" s="83" t="s">
        <v>1720</v>
      </c>
      <c r="N4" s="83"/>
      <c r="O4" s="83"/>
      <c r="P4" s="83"/>
      <c r="Q4" s="84"/>
      <c r="R4" s="19"/>
      <c r="S4" s="85" t="s">
        <v>10</v>
      </c>
      <c r="T4" s="86"/>
      <c r="U4" s="86"/>
      <c r="V4" s="87" t="s">
        <v>62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1711</v>
      </c>
      <c r="D6" s="89" t="s">
        <v>1719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1718</v>
      </c>
      <c r="K8" s="26" t="s">
        <v>532</v>
      </c>
      <c r="L8" s="26" t="s">
        <v>1718</v>
      </c>
      <c r="M8" s="26" t="s">
        <v>532</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6.6" customHeight="1" thickTop="1" thickBot="1" x14ac:dyDescent="0.25">
      <c r="B10" s="27" t="s">
        <v>20</v>
      </c>
      <c r="C10" s="91" t="s">
        <v>1717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1716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1715</v>
      </c>
      <c r="C21" s="117"/>
      <c r="D21" s="117"/>
      <c r="E21" s="117"/>
      <c r="F21" s="117"/>
      <c r="G21" s="117"/>
      <c r="H21" s="117"/>
      <c r="I21" s="117"/>
      <c r="J21" s="117"/>
      <c r="K21" s="117"/>
      <c r="L21" s="117"/>
      <c r="M21" s="118" t="s">
        <v>1711</v>
      </c>
      <c r="N21" s="118"/>
      <c r="O21" s="118" t="s">
        <v>210</v>
      </c>
      <c r="P21" s="118"/>
      <c r="Q21" s="119" t="s">
        <v>51</v>
      </c>
      <c r="R21" s="119"/>
      <c r="S21" s="34" t="s">
        <v>95</v>
      </c>
      <c r="T21" s="34" t="s">
        <v>118</v>
      </c>
      <c r="U21" s="34" t="s">
        <v>118</v>
      </c>
      <c r="V21" s="34">
        <f>+IF(ISERR(U21/T21*100),"N/A",ROUND(U21/T21*100,2))</f>
        <v>100</v>
      </c>
      <c r="W21" s="35">
        <f>+IF(ISERR(U21/S21*100),"N/A",ROUND(U21/S21*100,2))</f>
        <v>500</v>
      </c>
    </row>
    <row r="22" spans="2:27" ht="56.25" customHeight="1" x14ac:dyDescent="0.2">
      <c r="B22" s="116" t="s">
        <v>1714</v>
      </c>
      <c r="C22" s="117"/>
      <c r="D22" s="117"/>
      <c r="E22" s="117"/>
      <c r="F22" s="117"/>
      <c r="G22" s="117"/>
      <c r="H22" s="117"/>
      <c r="I22" s="117"/>
      <c r="J22" s="117"/>
      <c r="K22" s="117"/>
      <c r="L22" s="117"/>
      <c r="M22" s="118" t="s">
        <v>1711</v>
      </c>
      <c r="N22" s="118"/>
      <c r="O22" s="118" t="s">
        <v>210</v>
      </c>
      <c r="P22" s="118"/>
      <c r="Q22" s="119" t="s">
        <v>51</v>
      </c>
      <c r="R22" s="119"/>
      <c r="S22" s="34" t="s">
        <v>1710</v>
      </c>
      <c r="T22" s="34" t="s">
        <v>118</v>
      </c>
      <c r="U22" s="34" t="s">
        <v>1713</v>
      </c>
      <c r="V22" s="34">
        <f>+IF(ISERR(U22/T22*100),"N/A",ROUND(U22/T22*100,2))</f>
        <v>105</v>
      </c>
      <c r="W22" s="35">
        <f>+IF(ISERR(U22/S22*100),"N/A",ROUND(U22/S22*100,2))</f>
        <v>57.07</v>
      </c>
    </row>
    <row r="23" spans="2:27" ht="56.25" customHeight="1" thickBot="1" x14ac:dyDescent="0.25">
      <c r="B23" s="116" t="s">
        <v>1712</v>
      </c>
      <c r="C23" s="117"/>
      <c r="D23" s="117"/>
      <c r="E23" s="117"/>
      <c r="F23" s="117"/>
      <c r="G23" s="117"/>
      <c r="H23" s="117"/>
      <c r="I23" s="117"/>
      <c r="J23" s="117"/>
      <c r="K23" s="117"/>
      <c r="L23" s="117"/>
      <c r="M23" s="118" t="s">
        <v>1711</v>
      </c>
      <c r="N23" s="118"/>
      <c r="O23" s="118" t="s">
        <v>210</v>
      </c>
      <c r="P23" s="118"/>
      <c r="Q23" s="119" t="s">
        <v>51</v>
      </c>
      <c r="R23" s="119"/>
      <c r="S23" s="34" t="s">
        <v>1710</v>
      </c>
      <c r="T23" s="34" t="s">
        <v>118</v>
      </c>
      <c r="U23" s="34" t="s">
        <v>1709</v>
      </c>
      <c r="V23" s="34">
        <f>+IF(ISERR(U23/T23*100),"N/A",ROUND(U23/T23*100,2))</f>
        <v>104</v>
      </c>
      <c r="W23" s="35">
        <f>+IF(ISERR(U23/S23*100),"N/A",ROUND(U23/S23*100,2))</f>
        <v>56.52</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1708</v>
      </c>
      <c r="F27" s="56"/>
      <c r="G27" s="56"/>
      <c r="H27" s="41"/>
      <c r="I27" s="41"/>
      <c r="J27" s="41"/>
      <c r="K27" s="41"/>
      <c r="L27" s="41"/>
      <c r="M27" s="41"/>
      <c r="N27" s="41"/>
      <c r="O27" s="41"/>
      <c r="P27" s="42"/>
      <c r="Q27" s="42"/>
      <c r="R27" s="43" t="s">
        <v>144</v>
      </c>
      <c r="S27" s="44" t="s">
        <v>12</v>
      </c>
      <c r="T27" s="42"/>
      <c r="U27" s="44" t="s">
        <v>1707</v>
      </c>
      <c r="V27" s="42"/>
      <c r="W27" s="45">
        <f>+IF(ISERR(U27/R27*100),"N/A",ROUND(U27/R27*100,2))</f>
        <v>120</v>
      </c>
    </row>
    <row r="28" spans="2:27" ht="26.25" customHeight="1" thickBot="1" x14ac:dyDescent="0.25">
      <c r="B28" s="137" t="s">
        <v>75</v>
      </c>
      <c r="C28" s="138"/>
      <c r="D28" s="138"/>
      <c r="E28" s="57" t="s">
        <v>1708</v>
      </c>
      <c r="F28" s="57"/>
      <c r="G28" s="57"/>
      <c r="H28" s="47"/>
      <c r="I28" s="47"/>
      <c r="J28" s="47"/>
      <c r="K28" s="47"/>
      <c r="L28" s="47"/>
      <c r="M28" s="47"/>
      <c r="N28" s="47"/>
      <c r="O28" s="47"/>
      <c r="P28" s="48"/>
      <c r="Q28" s="48"/>
      <c r="R28" s="49" t="s">
        <v>1707</v>
      </c>
      <c r="S28" s="50" t="s">
        <v>1707</v>
      </c>
      <c r="T28" s="51">
        <f>+IF(ISERR(S28/R28*100),"N/A",ROUND(S28/R28*100,2))</f>
        <v>100</v>
      </c>
      <c r="U28" s="50" t="s">
        <v>1707</v>
      </c>
      <c r="V28" s="51">
        <f>+IF(ISERR(U28/S28*100),"N/A",ROUND(U28/S28*100,2))</f>
        <v>100</v>
      </c>
      <c r="W28" s="52">
        <f>+IF(ISERR(U28/R28*100),"N/A",ROUND(U28/R28*100,2))</f>
        <v>100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1706</v>
      </c>
      <c r="C30" s="121"/>
      <c r="D30" s="121"/>
      <c r="E30" s="121"/>
      <c r="F30" s="121"/>
      <c r="G30" s="121"/>
      <c r="H30" s="121"/>
      <c r="I30" s="121"/>
      <c r="J30" s="121"/>
      <c r="K30" s="121"/>
      <c r="L30" s="121"/>
      <c r="M30" s="121"/>
      <c r="N30" s="121"/>
      <c r="O30" s="121"/>
      <c r="P30" s="121"/>
      <c r="Q30" s="121"/>
      <c r="R30" s="121"/>
      <c r="S30" s="121"/>
      <c r="T30" s="121"/>
      <c r="U30" s="121"/>
      <c r="V30" s="121"/>
      <c r="W30" s="122"/>
    </row>
    <row r="31" spans="2:27" ht="30.6"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1705</v>
      </c>
      <c r="C32" s="121"/>
      <c r="D32" s="121"/>
      <c r="E32" s="121"/>
      <c r="F32" s="121"/>
      <c r="G32" s="121"/>
      <c r="H32" s="121"/>
      <c r="I32" s="121"/>
      <c r="J32" s="121"/>
      <c r="K32" s="121"/>
      <c r="L32" s="121"/>
      <c r="M32" s="121"/>
      <c r="N32" s="121"/>
      <c r="O32" s="121"/>
      <c r="P32" s="121"/>
      <c r="Q32" s="121"/>
      <c r="R32" s="121"/>
      <c r="S32" s="121"/>
      <c r="T32" s="121"/>
      <c r="U32" s="121"/>
      <c r="V32" s="121"/>
      <c r="W32" s="122"/>
    </row>
    <row r="33" spans="2:23" ht="31.9"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1704</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8.45" customHeight="1" thickTop="1" thickBot="1" x14ac:dyDescent="0.25">
      <c r="A4" s="15"/>
      <c r="B4" s="16" t="s">
        <v>4</v>
      </c>
      <c r="C4" s="17" t="s">
        <v>1682</v>
      </c>
      <c r="D4" s="80" t="s">
        <v>1681</v>
      </c>
      <c r="E4" s="80"/>
      <c r="F4" s="80"/>
      <c r="G4" s="80"/>
      <c r="H4" s="81"/>
      <c r="I4" s="18"/>
      <c r="J4" s="82" t="s">
        <v>7</v>
      </c>
      <c r="K4" s="80"/>
      <c r="L4" s="17" t="s">
        <v>1547</v>
      </c>
      <c r="M4" s="83" t="s">
        <v>1732</v>
      </c>
      <c r="N4" s="83"/>
      <c r="O4" s="83"/>
      <c r="P4" s="83"/>
      <c r="Q4" s="84"/>
      <c r="R4" s="19"/>
      <c r="S4" s="85" t="s">
        <v>10</v>
      </c>
      <c r="T4" s="86"/>
      <c r="U4" s="86"/>
      <c r="V4" s="87" t="s">
        <v>1731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1336</v>
      </c>
      <c r="D6" s="89" t="s">
        <v>1730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1729</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1728</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1727</v>
      </c>
      <c r="C21" s="117"/>
      <c r="D21" s="117"/>
      <c r="E21" s="117"/>
      <c r="F21" s="117"/>
      <c r="G21" s="117"/>
      <c r="H21" s="117"/>
      <c r="I21" s="117"/>
      <c r="J21" s="117"/>
      <c r="K21" s="117"/>
      <c r="L21" s="117"/>
      <c r="M21" s="118" t="s">
        <v>1336</v>
      </c>
      <c r="N21" s="118"/>
      <c r="O21" s="118" t="s">
        <v>69</v>
      </c>
      <c r="P21" s="118"/>
      <c r="Q21" s="119" t="s">
        <v>51</v>
      </c>
      <c r="R21" s="119"/>
      <c r="S21" s="34" t="s">
        <v>1726</v>
      </c>
      <c r="T21" s="34" t="s">
        <v>1726</v>
      </c>
      <c r="U21" s="34" t="s">
        <v>1726</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1331</v>
      </c>
      <c r="F25" s="56"/>
      <c r="G25" s="56"/>
      <c r="H25" s="41"/>
      <c r="I25" s="41"/>
      <c r="J25" s="41"/>
      <c r="K25" s="41"/>
      <c r="L25" s="41"/>
      <c r="M25" s="41"/>
      <c r="N25" s="41"/>
      <c r="O25" s="41"/>
      <c r="P25" s="42"/>
      <c r="Q25" s="42"/>
      <c r="R25" s="43" t="s">
        <v>1725</v>
      </c>
      <c r="S25" s="44" t="s">
        <v>12</v>
      </c>
      <c r="T25" s="42"/>
      <c r="U25" s="44" t="s">
        <v>62</v>
      </c>
      <c r="V25" s="42"/>
      <c r="W25" s="45">
        <f>+IF(ISERR(U25/R25*100),"N/A",ROUND(U25/R25*100,2))</f>
        <v>0</v>
      </c>
    </row>
    <row r="26" spans="2:27" ht="26.25" customHeight="1" thickBot="1" x14ac:dyDescent="0.25">
      <c r="B26" s="137" t="s">
        <v>75</v>
      </c>
      <c r="C26" s="138"/>
      <c r="D26" s="138"/>
      <c r="E26" s="57" t="s">
        <v>1331</v>
      </c>
      <c r="F26" s="57"/>
      <c r="G26" s="57"/>
      <c r="H26" s="47"/>
      <c r="I26" s="47"/>
      <c r="J26" s="47"/>
      <c r="K26" s="47"/>
      <c r="L26" s="47"/>
      <c r="M26" s="47"/>
      <c r="N26" s="47"/>
      <c r="O26" s="47"/>
      <c r="P26" s="48"/>
      <c r="Q26" s="48"/>
      <c r="R26" s="49" t="s">
        <v>1725</v>
      </c>
      <c r="S26" s="50" t="s">
        <v>62</v>
      </c>
      <c r="T26" s="51">
        <f>+IF(ISERR(S26/R26*100),"N/A",ROUND(S26/R26*100,2))</f>
        <v>0</v>
      </c>
      <c r="U26" s="50" t="s">
        <v>62</v>
      </c>
      <c r="V26" s="51" t="str">
        <f>+IF(ISERR(U26/S26*100),"N/A",ROUND(U26/S26*100,2))</f>
        <v>N/A</v>
      </c>
      <c r="W26" s="52">
        <f>+IF(ISERR(U26/R26*100),"N/A",ROUND(U26/R26*100,2))</f>
        <v>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0.6" customHeight="1" thickTop="1" x14ac:dyDescent="0.2">
      <c r="B28" s="120" t="s">
        <v>1724</v>
      </c>
      <c r="C28" s="121"/>
      <c r="D28" s="121"/>
      <c r="E28" s="121"/>
      <c r="F28" s="121"/>
      <c r="G28" s="121"/>
      <c r="H28" s="121"/>
      <c r="I28" s="121"/>
      <c r="J28" s="121"/>
      <c r="K28" s="121"/>
      <c r="L28" s="121"/>
      <c r="M28" s="121"/>
      <c r="N28" s="121"/>
      <c r="O28" s="121"/>
      <c r="P28" s="121"/>
      <c r="Q28" s="121"/>
      <c r="R28" s="121"/>
      <c r="S28" s="121"/>
      <c r="T28" s="121"/>
      <c r="U28" s="121"/>
      <c r="V28" s="121"/>
      <c r="W28" s="122"/>
    </row>
    <row r="29" spans="2:27" ht="54.6"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1723</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1722</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tabSelected="1" view="pageBreakPreview" topLeftCell="A22"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1682</v>
      </c>
      <c r="D4" s="80" t="s">
        <v>1681</v>
      </c>
      <c r="E4" s="80"/>
      <c r="F4" s="80"/>
      <c r="G4" s="80"/>
      <c r="H4" s="81"/>
      <c r="I4" s="18"/>
      <c r="J4" s="82" t="s">
        <v>7</v>
      </c>
      <c r="K4" s="80"/>
      <c r="L4" s="17" t="s">
        <v>291</v>
      </c>
      <c r="M4" s="83" t="s">
        <v>290</v>
      </c>
      <c r="N4" s="83"/>
      <c r="O4" s="83"/>
      <c r="P4" s="83"/>
      <c r="Q4" s="84"/>
      <c r="R4" s="19"/>
      <c r="S4" s="85" t="s">
        <v>10</v>
      </c>
      <c r="T4" s="86"/>
      <c r="U4" s="86"/>
      <c r="V4" s="87" t="s">
        <v>889</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1356</v>
      </c>
      <c r="D6" s="89" t="s">
        <v>1756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1664</v>
      </c>
      <c r="D7" s="76" t="s">
        <v>1677</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1755</v>
      </c>
      <c r="K8" s="26" t="s">
        <v>1071</v>
      </c>
      <c r="L8" s="26" t="s">
        <v>1754</v>
      </c>
      <c r="M8" s="26" t="s">
        <v>1753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1752</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1751</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1667</v>
      </c>
      <c r="C21" s="117"/>
      <c r="D21" s="117"/>
      <c r="E21" s="117"/>
      <c r="F21" s="117"/>
      <c r="G21" s="117"/>
      <c r="H21" s="117"/>
      <c r="I21" s="117"/>
      <c r="J21" s="117"/>
      <c r="K21" s="117"/>
      <c r="L21" s="117"/>
      <c r="M21" s="118" t="s">
        <v>1664</v>
      </c>
      <c r="N21" s="118"/>
      <c r="O21" s="118" t="s">
        <v>229</v>
      </c>
      <c r="P21" s="118"/>
      <c r="Q21" s="119" t="s">
        <v>46</v>
      </c>
      <c r="R21" s="119"/>
      <c r="S21" s="34" t="s">
        <v>136</v>
      </c>
      <c r="T21" s="34" t="s">
        <v>252</v>
      </c>
      <c r="U21" s="34" t="s">
        <v>563</v>
      </c>
      <c r="V21" s="34">
        <f t="shared" ref="V21:V33" si="0">+IF(ISERR(U21/T21*100),"N/A",ROUND(U21/T21*100,2))</f>
        <v>114.29</v>
      </c>
      <c r="W21" s="35">
        <f t="shared" ref="W21:W33" si="1">+IF(ISERR(U21/S21*100),"N/A",ROUND(U21/S21*100,2))</f>
        <v>84.21</v>
      </c>
    </row>
    <row r="22" spans="2:27" ht="56.25" customHeight="1" x14ac:dyDescent="0.2">
      <c r="B22" s="116" t="s">
        <v>1750</v>
      </c>
      <c r="C22" s="117"/>
      <c r="D22" s="117"/>
      <c r="E22" s="117"/>
      <c r="F22" s="117"/>
      <c r="G22" s="117"/>
      <c r="H22" s="117"/>
      <c r="I22" s="117"/>
      <c r="J22" s="117"/>
      <c r="K22" s="117"/>
      <c r="L22" s="117"/>
      <c r="M22" s="118" t="s">
        <v>1664</v>
      </c>
      <c r="N22" s="118"/>
      <c r="O22" s="118" t="s">
        <v>1672</v>
      </c>
      <c r="P22" s="118"/>
      <c r="Q22" s="119" t="s">
        <v>60</v>
      </c>
      <c r="R22" s="119"/>
      <c r="S22" s="34" t="s">
        <v>61</v>
      </c>
      <c r="T22" s="34" t="s">
        <v>61</v>
      </c>
      <c r="U22" s="34" t="s">
        <v>61</v>
      </c>
      <c r="V22" s="34">
        <f t="shared" si="0"/>
        <v>100</v>
      </c>
      <c r="W22" s="35">
        <f t="shared" si="1"/>
        <v>100</v>
      </c>
    </row>
    <row r="23" spans="2:27" ht="56.25" customHeight="1" x14ac:dyDescent="0.2">
      <c r="B23" s="116" t="s">
        <v>1668</v>
      </c>
      <c r="C23" s="117"/>
      <c r="D23" s="117"/>
      <c r="E23" s="117"/>
      <c r="F23" s="117"/>
      <c r="G23" s="117"/>
      <c r="H23" s="117"/>
      <c r="I23" s="117"/>
      <c r="J23" s="117"/>
      <c r="K23" s="117"/>
      <c r="L23" s="117"/>
      <c r="M23" s="118" t="s">
        <v>1664</v>
      </c>
      <c r="N23" s="118"/>
      <c r="O23" s="118" t="s">
        <v>229</v>
      </c>
      <c r="P23" s="118"/>
      <c r="Q23" s="119" t="s">
        <v>46</v>
      </c>
      <c r="R23" s="119"/>
      <c r="S23" s="34" t="s">
        <v>136</v>
      </c>
      <c r="T23" s="34" t="s">
        <v>252</v>
      </c>
      <c r="U23" s="34" t="s">
        <v>563</v>
      </c>
      <c r="V23" s="34">
        <f t="shared" si="0"/>
        <v>114.29</v>
      </c>
      <c r="W23" s="35">
        <f t="shared" si="1"/>
        <v>84.21</v>
      </c>
    </row>
    <row r="24" spans="2:27" ht="56.25" customHeight="1" x14ac:dyDescent="0.2">
      <c r="B24" s="116" t="s">
        <v>1749</v>
      </c>
      <c r="C24" s="117"/>
      <c r="D24" s="117"/>
      <c r="E24" s="117"/>
      <c r="F24" s="117"/>
      <c r="G24" s="117"/>
      <c r="H24" s="117"/>
      <c r="I24" s="117"/>
      <c r="J24" s="117"/>
      <c r="K24" s="117"/>
      <c r="L24" s="117"/>
      <c r="M24" s="118" t="s">
        <v>1664</v>
      </c>
      <c r="N24" s="118"/>
      <c r="O24" s="118" t="s">
        <v>1672</v>
      </c>
      <c r="P24" s="118"/>
      <c r="Q24" s="119" t="s">
        <v>60</v>
      </c>
      <c r="R24" s="119"/>
      <c r="S24" s="34" t="s">
        <v>61</v>
      </c>
      <c r="T24" s="34" t="s">
        <v>61</v>
      </c>
      <c r="U24" s="34" t="s">
        <v>61</v>
      </c>
      <c r="V24" s="34">
        <f t="shared" si="0"/>
        <v>100</v>
      </c>
      <c r="W24" s="35">
        <f t="shared" si="1"/>
        <v>100</v>
      </c>
    </row>
    <row r="25" spans="2:27" ht="56.25" customHeight="1" x14ac:dyDescent="0.2">
      <c r="B25" s="116" t="s">
        <v>1748</v>
      </c>
      <c r="C25" s="117"/>
      <c r="D25" s="117"/>
      <c r="E25" s="117"/>
      <c r="F25" s="117"/>
      <c r="G25" s="117"/>
      <c r="H25" s="117"/>
      <c r="I25" s="117"/>
      <c r="J25" s="117"/>
      <c r="K25" s="117"/>
      <c r="L25" s="117"/>
      <c r="M25" s="118" t="s">
        <v>1664</v>
      </c>
      <c r="N25" s="118"/>
      <c r="O25" s="118" t="s">
        <v>229</v>
      </c>
      <c r="P25" s="118"/>
      <c r="Q25" s="119" t="s">
        <v>46</v>
      </c>
      <c r="R25" s="119"/>
      <c r="S25" s="34" t="s">
        <v>136</v>
      </c>
      <c r="T25" s="34" t="s">
        <v>252</v>
      </c>
      <c r="U25" s="34" t="s">
        <v>563</v>
      </c>
      <c r="V25" s="34">
        <f t="shared" si="0"/>
        <v>114.29</v>
      </c>
      <c r="W25" s="35">
        <f t="shared" si="1"/>
        <v>84.21</v>
      </c>
    </row>
    <row r="26" spans="2:27" ht="56.25" customHeight="1" x14ac:dyDescent="0.2">
      <c r="B26" s="116" t="s">
        <v>1747</v>
      </c>
      <c r="C26" s="117"/>
      <c r="D26" s="117"/>
      <c r="E26" s="117"/>
      <c r="F26" s="117"/>
      <c r="G26" s="117"/>
      <c r="H26" s="117"/>
      <c r="I26" s="117"/>
      <c r="J26" s="117"/>
      <c r="K26" s="117"/>
      <c r="L26" s="117"/>
      <c r="M26" s="118" t="s">
        <v>1664</v>
      </c>
      <c r="N26" s="118"/>
      <c r="O26" s="118" t="s">
        <v>1672</v>
      </c>
      <c r="P26" s="118"/>
      <c r="Q26" s="119" t="s">
        <v>60</v>
      </c>
      <c r="R26" s="119"/>
      <c r="S26" s="34" t="s">
        <v>61</v>
      </c>
      <c r="T26" s="34" t="s">
        <v>61</v>
      </c>
      <c r="U26" s="34" t="s">
        <v>61</v>
      </c>
      <c r="V26" s="34">
        <f t="shared" si="0"/>
        <v>100</v>
      </c>
      <c r="W26" s="35">
        <f t="shared" si="1"/>
        <v>100</v>
      </c>
    </row>
    <row r="27" spans="2:27" ht="56.25" customHeight="1" x14ac:dyDescent="0.2">
      <c r="B27" s="116" t="s">
        <v>1746</v>
      </c>
      <c r="C27" s="117"/>
      <c r="D27" s="117"/>
      <c r="E27" s="117"/>
      <c r="F27" s="117"/>
      <c r="G27" s="117"/>
      <c r="H27" s="117"/>
      <c r="I27" s="117"/>
      <c r="J27" s="117"/>
      <c r="K27" s="117"/>
      <c r="L27" s="117"/>
      <c r="M27" s="118" t="s">
        <v>1664</v>
      </c>
      <c r="N27" s="118"/>
      <c r="O27" s="118" t="s">
        <v>229</v>
      </c>
      <c r="P27" s="118"/>
      <c r="Q27" s="119" t="s">
        <v>46</v>
      </c>
      <c r="R27" s="119"/>
      <c r="S27" s="34" t="s">
        <v>136</v>
      </c>
      <c r="T27" s="34" t="s">
        <v>252</v>
      </c>
      <c r="U27" s="34" t="s">
        <v>1190</v>
      </c>
      <c r="V27" s="34">
        <f t="shared" si="0"/>
        <v>128.57</v>
      </c>
      <c r="W27" s="35">
        <f t="shared" si="1"/>
        <v>94.74</v>
      </c>
    </row>
    <row r="28" spans="2:27" ht="56.25" customHeight="1" x14ac:dyDescent="0.2">
      <c r="B28" s="116" t="s">
        <v>1667</v>
      </c>
      <c r="C28" s="117"/>
      <c r="D28" s="117"/>
      <c r="E28" s="117"/>
      <c r="F28" s="117"/>
      <c r="G28" s="117"/>
      <c r="H28" s="117"/>
      <c r="I28" s="117"/>
      <c r="J28" s="117"/>
      <c r="K28" s="117"/>
      <c r="L28" s="117"/>
      <c r="M28" s="118" t="s">
        <v>1664</v>
      </c>
      <c r="N28" s="118"/>
      <c r="O28" s="118" t="s">
        <v>229</v>
      </c>
      <c r="P28" s="118"/>
      <c r="Q28" s="119" t="s">
        <v>46</v>
      </c>
      <c r="R28" s="119"/>
      <c r="S28" s="34" t="s">
        <v>136</v>
      </c>
      <c r="T28" s="34" t="s">
        <v>252</v>
      </c>
      <c r="U28" s="34" t="s">
        <v>563</v>
      </c>
      <c r="V28" s="34">
        <f t="shared" si="0"/>
        <v>114.29</v>
      </c>
      <c r="W28" s="35">
        <f t="shared" si="1"/>
        <v>84.21</v>
      </c>
    </row>
    <row r="29" spans="2:27" ht="56.25" customHeight="1" x14ac:dyDescent="0.2">
      <c r="B29" s="116" t="s">
        <v>1698</v>
      </c>
      <c r="C29" s="117"/>
      <c r="D29" s="117"/>
      <c r="E29" s="117"/>
      <c r="F29" s="117"/>
      <c r="G29" s="117"/>
      <c r="H29" s="117"/>
      <c r="I29" s="117"/>
      <c r="J29" s="117"/>
      <c r="K29" s="117"/>
      <c r="L29" s="117"/>
      <c r="M29" s="118" t="s">
        <v>1664</v>
      </c>
      <c r="N29" s="118"/>
      <c r="O29" s="118" t="s">
        <v>229</v>
      </c>
      <c r="P29" s="118"/>
      <c r="Q29" s="119" t="s">
        <v>46</v>
      </c>
      <c r="R29" s="119"/>
      <c r="S29" s="34" t="s">
        <v>106</v>
      </c>
      <c r="T29" s="34" t="s">
        <v>106</v>
      </c>
      <c r="U29" s="34" t="s">
        <v>106</v>
      </c>
      <c r="V29" s="34" t="str">
        <f t="shared" si="0"/>
        <v>N/A</v>
      </c>
      <c r="W29" s="35" t="str">
        <f t="shared" si="1"/>
        <v>N/A</v>
      </c>
    </row>
    <row r="30" spans="2:27" ht="56.25" customHeight="1" thickBot="1" x14ac:dyDescent="0.25">
      <c r="B30" s="141" t="s">
        <v>1745</v>
      </c>
      <c r="C30" s="142"/>
      <c r="D30" s="142"/>
      <c r="E30" s="142"/>
      <c r="F30" s="142"/>
      <c r="G30" s="142"/>
      <c r="H30" s="142"/>
      <c r="I30" s="142"/>
      <c r="J30" s="142"/>
      <c r="K30" s="142"/>
      <c r="L30" s="142"/>
      <c r="M30" s="143" t="s">
        <v>1356</v>
      </c>
      <c r="N30" s="143"/>
      <c r="O30" s="143" t="s">
        <v>1744</v>
      </c>
      <c r="P30" s="143"/>
      <c r="Q30" s="144" t="s">
        <v>51</v>
      </c>
      <c r="R30" s="144"/>
      <c r="S30" s="63" t="s">
        <v>1359</v>
      </c>
      <c r="T30" s="63" t="s">
        <v>62</v>
      </c>
      <c r="U30" s="63" t="s">
        <v>62</v>
      </c>
      <c r="V30" s="63" t="str">
        <f t="shared" si="0"/>
        <v>N/A</v>
      </c>
      <c r="W30" s="62">
        <f t="shared" si="1"/>
        <v>0</v>
      </c>
    </row>
    <row r="31" spans="2:27" ht="56.25" customHeight="1" x14ac:dyDescent="0.2">
      <c r="B31" s="116" t="s">
        <v>1743</v>
      </c>
      <c r="C31" s="117"/>
      <c r="D31" s="117"/>
      <c r="E31" s="117"/>
      <c r="F31" s="117"/>
      <c r="G31" s="117"/>
      <c r="H31" s="117"/>
      <c r="I31" s="117"/>
      <c r="J31" s="117"/>
      <c r="K31" s="117"/>
      <c r="L31" s="117"/>
      <c r="M31" s="118" t="s">
        <v>1356</v>
      </c>
      <c r="N31" s="118"/>
      <c r="O31" s="118" t="s">
        <v>1067</v>
      </c>
      <c r="P31" s="118"/>
      <c r="Q31" s="119" t="s">
        <v>51</v>
      </c>
      <c r="R31" s="119"/>
      <c r="S31" s="34" t="s">
        <v>1742</v>
      </c>
      <c r="T31" s="34" t="s">
        <v>62</v>
      </c>
      <c r="U31" s="34" t="s">
        <v>1742</v>
      </c>
      <c r="V31" s="34" t="str">
        <f t="shared" si="0"/>
        <v>N/A</v>
      </c>
      <c r="W31" s="35">
        <f t="shared" si="1"/>
        <v>100</v>
      </c>
    </row>
    <row r="32" spans="2:27" ht="56.25" customHeight="1" x14ac:dyDescent="0.2">
      <c r="B32" s="116" t="s">
        <v>1741</v>
      </c>
      <c r="C32" s="117"/>
      <c r="D32" s="117"/>
      <c r="E32" s="117"/>
      <c r="F32" s="117"/>
      <c r="G32" s="117"/>
      <c r="H32" s="117"/>
      <c r="I32" s="117"/>
      <c r="J32" s="117"/>
      <c r="K32" s="117"/>
      <c r="L32" s="117"/>
      <c r="M32" s="118" t="s">
        <v>1356</v>
      </c>
      <c r="N32" s="118"/>
      <c r="O32" s="118" t="s">
        <v>223</v>
      </c>
      <c r="P32" s="118"/>
      <c r="Q32" s="119" t="s">
        <v>51</v>
      </c>
      <c r="R32" s="119"/>
      <c r="S32" s="34" t="s">
        <v>52</v>
      </c>
      <c r="T32" s="34" t="s">
        <v>62</v>
      </c>
      <c r="U32" s="34" t="s">
        <v>62</v>
      </c>
      <c r="V32" s="34" t="str">
        <f t="shared" si="0"/>
        <v>N/A</v>
      </c>
      <c r="W32" s="35">
        <f t="shared" si="1"/>
        <v>0</v>
      </c>
    </row>
    <row r="33" spans="2:25" ht="56.25" customHeight="1" thickBot="1" x14ac:dyDescent="0.25">
      <c r="B33" s="116" t="s">
        <v>1740</v>
      </c>
      <c r="C33" s="117"/>
      <c r="D33" s="117"/>
      <c r="E33" s="117"/>
      <c r="F33" s="117"/>
      <c r="G33" s="117"/>
      <c r="H33" s="117"/>
      <c r="I33" s="117"/>
      <c r="J33" s="117"/>
      <c r="K33" s="117"/>
      <c r="L33" s="117"/>
      <c r="M33" s="118" t="s">
        <v>1356</v>
      </c>
      <c r="N33" s="118"/>
      <c r="O33" s="118" t="s">
        <v>1739</v>
      </c>
      <c r="P33" s="118"/>
      <c r="Q33" s="119" t="s">
        <v>51</v>
      </c>
      <c r="R33" s="119"/>
      <c r="S33" s="34" t="s">
        <v>52</v>
      </c>
      <c r="T33" s="34" t="s">
        <v>62</v>
      </c>
      <c r="U33" s="34" t="s">
        <v>1738</v>
      </c>
      <c r="V33" s="34" t="str">
        <f t="shared" si="0"/>
        <v>N/A</v>
      </c>
      <c r="W33" s="35">
        <f t="shared" si="1"/>
        <v>87.4</v>
      </c>
    </row>
    <row r="34" spans="2:25" ht="21.7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129" t="s">
        <v>65</v>
      </c>
      <c r="C35" s="130"/>
      <c r="D35" s="130"/>
      <c r="E35" s="130"/>
      <c r="F35" s="130"/>
      <c r="G35" s="130"/>
      <c r="H35" s="130"/>
      <c r="I35" s="130"/>
      <c r="J35" s="130"/>
      <c r="K35" s="130"/>
      <c r="L35" s="130"/>
      <c r="M35" s="130"/>
      <c r="N35" s="130"/>
      <c r="O35" s="130"/>
      <c r="P35" s="130"/>
      <c r="Q35" s="131"/>
      <c r="R35" s="37" t="s">
        <v>38</v>
      </c>
      <c r="S35" s="103" t="s">
        <v>39</v>
      </c>
      <c r="T35" s="103"/>
      <c r="U35" s="54" t="s">
        <v>66</v>
      </c>
      <c r="V35" s="102" t="s">
        <v>67</v>
      </c>
      <c r="W35" s="104"/>
    </row>
    <row r="36" spans="2:25" ht="30.75" customHeight="1" thickBot="1" x14ac:dyDescent="0.25">
      <c r="B36" s="132"/>
      <c r="C36" s="133"/>
      <c r="D36" s="133"/>
      <c r="E36" s="133"/>
      <c r="F36" s="133"/>
      <c r="G36" s="133"/>
      <c r="H36" s="133"/>
      <c r="I36" s="133"/>
      <c r="J36" s="133"/>
      <c r="K36" s="133"/>
      <c r="L36" s="133"/>
      <c r="M36" s="133"/>
      <c r="N36" s="133"/>
      <c r="O36" s="133"/>
      <c r="P36" s="133"/>
      <c r="Q36" s="134"/>
      <c r="R36" s="55" t="s">
        <v>68</v>
      </c>
      <c r="S36" s="55" t="s">
        <v>68</v>
      </c>
      <c r="T36" s="55" t="s">
        <v>69</v>
      </c>
      <c r="U36" s="55" t="s">
        <v>68</v>
      </c>
      <c r="V36" s="55" t="s">
        <v>70</v>
      </c>
      <c r="W36" s="32" t="s">
        <v>60</v>
      </c>
      <c r="Y36" s="36"/>
    </row>
    <row r="37" spans="2:25" ht="23.25" customHeight="1" thickBot="1" x14ac:dyDescent="0.25">
      <c r="B37" s="135" t="s">
        <v>71</v>
      </c>
      <c r="C37" s="136"/>
      <c r="D37" s="136"/>
      <c r="E37" s="56" t="s">
        <v>1663</v>
      </c>
      <c r="F37" s="56"/>
      <c r="G37" s="56"/>
      <c r="H37" s="41"/>
      <c r="I37" s="41"/>
      <c r="J37" s="41"/>
      <c r="K37" s="41"/>
      <c r="L37" s="41"/>
      <c r="M37" s="41"/>
      <c r="N37" s="41"/>
      <c r="O37" s="41"/>
      <c r="P37" s="42"/>
      <c r="Q37" s="42"/>
      <c r="R37" s="43" t="s">
        <v>1737</v>
      </c>
      <c r="S37" s="44" t="s">
        <v>12</v>
      </c>
      <c r="T37" s="42"/>
      <c r="U37" s="44" t="s">
        <v>1736</v>
      </c>
      <c r="V37" s="42"/>
      <c r="W37" s="45">
        <f>+IF(ISERR(U37/R37*100),"N/A",ROUND(U37/R37*100,2))</f>
        <v>46.53</v>
      </c>
    </row>
    <row r="38" spans="2:25" ht="26.25" customHeight="1" x14ac:dyDescent="0.2">
      <c r="B38" s="137" t="s">
        <v>75</v>
      </c>
      <c r="C38" s="138"/>
      <c r="D38" s="138"/>
      <c r="E38" s="57" t="s">
        <v>1663</v>
      </c>
      <c r="F38" s="57"/>
      <c r="G38" s="57"/>
      <c r="H38" s="47"/>
      <c r="I38" s="47"/>
      <c r="J38" s="47"/>
      <c r="K38" s="47"/>
      <c r="L38" s="47"/>
      <c r="M38" s="47"/>
      <c r="N38" s="47"/>
      <c r="O38" s="47"/>
      <c r="P38" s="48"/>
      <c r="Q38" s="48"/>
      <c r="R38" s="49" t="s">
        <v>1737</v>
      </c>
      <c r="S38" s="50" t="s">
        <v>1737</v>
      </c>
      <c r="T38" s="51">
        <f>+IF(ISERR(S38/R38*100),"N/A",ROUND(S38/R38*100,2))</f>
        <v>100</v>
      </c>
      <c r="U38" s="50" t="s">
        <v>1736</v>
      </c>
      <c r="V38" s="51">
        <f>+IF(ISERR(U38/S38*100),"N/A",ROUND(U38/S38*100,2))</f>
        <v>46.53</v>
      </c>
      <c r="W38" s="52">
        <f>+IF(ISERR(U38/R38*100),"N/A",ROUND(U38/R38*100,2))</f>
        <v>46.53</v>
      </c>
    </row>
    <row r="39" spans="2:25" ht="23.25" customHeight="1" thickBot="1" x14ac:dyDescent="0.25">
      <c r="B39" s="135" t="s">
        <v>71</v>
      </c>
      <c r="C39" s="136"/>
      <c r="D39" s="136"/>
      <c r="E39" s="56" t="s">
        <v>1352</v>
      </c>
      <c r="F39" s="56"/>
      <c r="G39" s="56"/>
      <c r="H39" s="41"/>
      <c r="I39" s="41"/>
      <c r="J39" s="41"/>
      <c r="K39" s="41"/>
      <c r="L39" s="41"/>
      <c r="M39" s="41"/>
      <c r="N39" s="41"/>
      <c r="O39" s="41"/>
      <c r="P39" s="42"/>
      <c r="Q39" s="42"/>
      <c r="R39" s="43" t="s">
        <v>841</v>
      </c>
      <c r="S39" s="44" t="s">
        <v>12</v>
      </c>
      <c r="T39" s="42"/>
      <c r="U39" s="44" t="s">
        <v>841</v>
      </c>
      <c r="V39" s="42"/>
      <c r="W39" s="45">
        <f>+IF(ISERR(U39/R39*100),"N/A",ROUND(U39/R39*100,2))</f>
        <v>100</v>
      </c>
    </row>
    <row r="40" spans="2:25" ht="26.25" customHeight="1" thickBot="1" x14ac:dyDescent="0.25">
      <c r="B40" s="137" t="s">
        <v>75</v>
      </c>
      <c r="C40" s="138"/>
      <c r="D40" s="138"/>
      <c r="E40" s="57" t="s">
        <v>1352</v>
      </c>
      <c r="F40" s="57"/>
      <c r="G40" s="57"/>
      <c r="H40" s="47"/>
      <c r="I40" s="47"/>
      <c r="J40" s="47"/>
      <c r="K40" s="47"/>
      <c r="L40" s="47"/>
      <c r="M40" s="47"/>
      <c r="N40" s="47"/>
      <c r="O40" s="47"/>
      <c r="P40" s="48"/>
      <c r="Q40" s="48"/>
      <c r="R40" s="49" t="s">
        <v>841</v>
      </c>
      <c r="S40" s="50" t="s">
        <v>841</v>
      </c>
      <c r="T40" s="51">
        <f>+IF(ISERR(S40/R40*100),"N/A",ROUND(S40/R40*100,2))</f>
        <v>100</v>
      </c>
      <c r="U40" s="50" t="s">
        <v>841</v>
      </c>
      <c r="V40" s="51">
        <f>+IF(ISERR(U40/S40*100),"N/A",ROUND(U40/S40*100,2))</f>
        <v>100</v>
      </c>
      <c r="W40" s="52">
        <f>+IF(ISERR(U40/R40*100),"N/A",ROUND(U40/R40*100,2))</f>
        <v>100</v>
      </c>
    </row>
    <row r="41" spans="2:25" ht="22.5" customHeight="1" thickTop="1" thickBot="1" x14ac:dyDescent="0.25">
      <c r="B41" s="11" t="s">
        <v>77</v>
      </c>
      <c r="C41" s="12"/>
      <c r="D41" s="12"/>
      <c r="E41" s="12"/>
      <c r="F41" s="12"/>
      <c r="G41" s="12"/>
      <c r="H41" s="13"/>
      <c r="I41" s="13"/>
      <c r="J41" s="13"/>
      <c r="K41" s="13"/>
      <c r="L41" s="13"/>
      <c r="M41" s="13"/>
      <c r="N41" s="13"/>
      <c r="O41" s="13"/>
      <c r="P41" s="13"/>
      <c r="Q41" s="13"/>
      <c r="R41" s="13"/>
      <c r="S41" s="13"/>
      <c r="T41" s="13"/>
      <c r="U41" s="13"/>
      <c r="V41" s="13"/>
      <c r="W41" s="14"/>
    </row>
    <row r="42" spans="2:25" ht="37.5" customHeight="1" thickTop="1" x14ac:dyDescent="0.2">
      <c r="B42" s="120" t="s">
        <v>1735</v>
      </c>
      <c r="C42" s="121"/>
      <c r="D42" s="121"/>
      <c r="E42" s="121"/>
      <c r="F42" s="121"/>
      <c r="G42" s="121"/>
      <c r="H42" s="121"/>
      <c r="I42" s="121"/>
      <c r="J42" s="121"/>
      <c r="K42" s="121"/>
      <c r="L42" s="121"/>
      <c r="M42" s="121"/>
      <c r="N42" s="121"/>
      <c r="O42" s="121"/>
      <c r="P42" s="121"/>
      <c r="Q42" s="121"/>
      <c r="R42" s="121"/>
      <c r="S42" s="121"/>
      <c r="T42" s="121"/>
      <c r="U42" s="121"/>
      <c r="V42" s="121"/>
      <c r="W42" s="122"/>
    </row>
    <row r="43" spans="2:25" ht="15" customHeight="1" thickBot="1" x14ac:dyDescent="0.25">
      <c r="B43" s="123"/>
      <c r="C43" s="124"/>
      <c r="D43" s="124"/>
      <c r="E43" s="124"/>
      <c r="F43" s="124"/>
      <c r="G43" s="124"/>
      <c r="H43" s="124"/>
      <c r="I43" s="124"/>
      <c r="J43" s="124"/>
      <c r="K43" s="124"/>
      <c r="L43" s="124"/>
      <c r="M43" s="124"/>
      <c r="N43" s="124"/>
      <c r="O43" s="124"/>
      <c r="P43" s="124"/>
      <c r="Q43" s="124"/>
      <c r="R43" s="124"/>
      <c r="S43" s="124"/>
      <c r="T43" s="124"/>
      <c r="U43" s="124"/>
      <c r="V43" s="124"/>
      <c r="W43" s="125"/>
    </row>
    <row r="44" spans="2:25" ht="37.5" customHeight="1" thickTop="1" x14ac:dyDescent="0.2">
      <c r="B44" s="120" t="s">
        <v>1734</v>
      </c>
      <c r="C44" s="121"/>
      <c r="D44" s="121"/>
      <c r="E44" s="121"/>
      <c r="F44" s="121"/>
      <c r="G44" s="121"/>
      <c r="H44" s="121"/>
      <c r="I44" s="121"/>
      <c r="J44" s="121"/>
      <c r="K44" s="121"/>
      <c r="L44" s="121"/>
      <c r="M44" s="121"/>
      <c r="N44" s="121"/>
      <c r="O44" s="121"/>
      <c r="P44" s="121"/>
      <c r="Q44" s="121"/>
      <c r="R44" s="121"/>
      <c r="S44" s="121"/>
      <c r="T44" s="121"/>
      <c r="U44" s="121"/>
      <c r="V44" s="121"/>
      <c r="W44" s="122"/>
    </row>
    <row r="45" spans="2:25" ht="15" customHeight="1" thickBot="1" x14ac:dyDescent="0.25">
      <c r="B45" s="123"/>
      <c r="C45" s="124"/>
      <c r="D45" s="124"/>
      <c r="E45" s="124"/>
      <c r="F45" s="124"/>
      <c r="G45" s="124"/>
      <c r="H45" s="124"/>
      <c r="I45" s="124"/>
      <c r="J45" s="124"/>
      <c r="K45" s="124"/>
      <c r="L45" s="124"/>
      <c r="M45" s="124"/>
      <c r="N45" s="124"/>
      <c r="O45" s="124"/>
      <c r="P45" s="124"/>
      <c r="Q45" s="124"/>
      <c r="R45" s="124"/>
      <c r="S45" s="124"/>
      <c r="T45" s="124"/>
      <c r="U45" s="124"/>
      <c r="V45" s="124"/>
      <c r="W45" s="125"/>
    </row>
    <row r="46" spans="2:25" ht="50.45" customHeight="1" thickTop="1" x14ac:dyDescent="0.2">
      <c r="B46" s="120" t="s">
        <v>1733</v>
      </c>
      <c r="C46" s="121"/>
      <c r="D46" s="121"/>
      <c r="E46" s="121"/>
      <c r="F46" s="121"/>
      <c r="G46" s="121"/>
      <c r="H46" s="121"/>
      <c r="I46" s="121"/>
      <c r="J46" s="121"/>
      <c r="K46" s="121"/>
      <c r="L46" s="121"/>
      <c r="M46" s="121"/>
      <c r="N46" s="121"/>
      <c r="O46" s="121"/>
      <c r="P46" s="121"/>
      <c r="Q46" s="121"/>
      <c r="R46" s="121"/>
      <c r="S46" s="121"/>
      <c r="T46" s="121"/>
      <c r="U46" s="121"/>
      <c r="V46" s="121"/>
      <c r="W46" s="122"/>
    </row>
    <row r="47" spans="2:25" ht="50.45" customHeight="1" thickBot="1" x14ac:dyDescent="0.25">
      <c r="B47" s="126"/>
      <c r="C47" s="127"/>
      <c r="D47" s="127"/>
      <c r="E47" s="127"/>
      <c r="F47" s="127"/>
      <c r="G47" s="127"/>
      <c r="H47" s="127"/>
      <c r="I47" s="127"/>
      <c r="J47" s="127"/>
      <c r="K47" s="127"/>
      <c r="L47" s="127"/>
      <c r="M47" s="127"/>
      <c r="N47" s="127"/>
      <c r="O47" s="127"/>
      <c r="P47" s="127"/>
      <c r="Q47" s="127"/>
      <c r="R47" s="127"/>
      <c r="S47" s="127"/>
      <c r="T47" s="127"/>
      <c r="U47" s="127"/>
      <c r="V47" s="127"/>
      <c r="W47" s="128"/>
    </row>
  </sheetData>
  <mergeCells count="101">
    <mergeCell ref="C15:I15"/>
    <mergeCell ref="L15:Q15"/>
    <mergeCell ref="T15:W15"/>
    <mergeCell ref="A1:P1"/>
    <mergeCell ref="B2:W2"/>
    <mergeCell ref="D4:H4"/>
    <mergeCell ref="J4:K4"/>
    <mergeCell ref="M4:Q4"/>
    <mergeCell ref="S4:U4"/>
    <mergeCell ref="V4:W4"/>
    <mergeCell ref="C5:W5"/>
    <mergeCell ref="D6:H6"/>
    <mergeCell ref="J6:K6"/>
    <mergeCell ref="L6:M6"/>
    <mergeCell ref="N6:W6"/>
    <mergeCell ref="D7:H7"/>
    <mergeCell ref="O7:W7"/>
    <mergeCell ref="D8:H8"/>
    <mergeCell ref="P8:W8"/>
    <mergeCell ref="C9:W9"/>
    <mergeCell ref="C10:W10"/>
    <mergeCell ref="B13:I13"/>
    <mergeCell ref="K13:Q13"/>
    <mergeCell ref="S13:W13"/>
    <mergeCell ref="C14:I14"/>
    <mergeCell ref="L14:Q14"/>
    <mergeCell ref="T14:W14"/>
    <mergeCell ref="B25:L25"/>
    <mergeCell ref="M25:N25"/>
    <mergeCell ref="O25:P25"/>
    <mergeCell ref="Q25:R2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B29:L29"/>
    <mergeCell ref="M29:N29"/>
    <mergeCell ref="O29:P29"/>
    <mergeCell ref="Q29:R29"/>
    <mergeCell ref="B30:L30"/>
    <mergeCell ref="M30:N30"/>
    <mergeCell ref="O30:P30"/>
    <mergeCell ref="Q30:R30"/>
    <mergeCell ref="M22:N22"/>
    <mergeCell ref="O22:P22"/>
    <mergeCell ref="Q22:R22"/>
    <mergeCell ref="B23:L23"/>
    <mergeCell ref="M23:N23"/>
    <mergeCell ref="O23:P23"/>
    <mergeCell ref="Q23:R23"/>
    <mergeCell ref="B24:L24"/>
    <mergeCell ref="M24:N24"/>
    <mergeCell ref="O24:P24"/>
    <mergeCell ref="Q24:R24"/>
    <mergeCell ref="B26:L26"/>
    <mergeCell ref="M26:N26"/>
    <mergeCell ref="O26:P26"/>
    <mergeCell ref="Q26:R26"/>
    <mergeCell ref="B27:L27"/>
    <mergeCell ref="M27:N27"/>
    <mergeCell ref="O27:P27"/>
    <mergeCell ref="Q27:R27"/>
    <mergeCell ref="B28:L28"/>
    <mergeCell ref="M28:N28"/>
    <mergeCell ref="O28:P28"/>
    <mergeCell ref="Q28:R28"/>
    <mergeCell ref="B31:L31"/>
    <mergeCell ref="M31:N31"/>
    <mergeCell ref="O31:P31"/>
    <mergeCell ref="Q31:R31"/>
    <mergeCell ref="B32:L32"/>
    <mergeCell ref="M32:N32"/>
    <mergeCell ref="O32:P32"/>
    <mergeCell ref="Q32:R32"/>
    <mergeCell ref="B40:D40"/>
    <mergeCell ref="B33:L33"/>
    <mergeCell ref="M33:N33"/>
    <mergeCell ref="O33:P33"/>
    <mergeCell ref="Q33:R33"/>
    <mergeCell ref="B42:W43"/>
    <mergeCell ref="B44:W45"/>
    <mergeCell ref="B46:W47"/>
    <mergeCell ref="B35:Q36"/>
    <mergeCell ref="S35:T35"/>
    <mergeCell ref="V35:W35"/>
    <mergeCell ref="B37:D37"/>
    <mergeCell ref="B38:D38"/>
    <mergeCell ref="B39:D3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abSelected="1" view="pageBreakPreview" topLeftCell="A7"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1682</v>
      </c>
      <c r="D4" s="80" t="s">
        <v>1681</v>
      </c>
      <c r="E4" s="80"/>
      <c r="F4" s="80"/>
      <c r="G4" s="80"/>
      <c r="H4" s="81"/>
      <c r="I4" s="18"/>
      <c r="J4" s="82" t="s">
        <v>7</v>
      </c>
      <c r="K4" s="80"/>
      <c r="L4" s="17" t="s">
        <v>294</v>
      </c>
      <c r="M4" s="83" t="s">
        <v>293</v>
      </c>
      <c r="N4" s="83"/>
      <c r="O4" s="83"/>
      <c r="P4" s="83"/>
      <c r="Q4" s="84"/>
      <c r="R4" s="19"/>
      <c r="S4" s="85" t="s">
        <v>10</v>
      </c>
      <c r="T4" s="86"/>
      <c r="U4" s="86"/>
      <c r="V4" s="87" t="s">
        <v>1691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1664</v>
      </c>
      <c r="D6" s="89" t="s">
        <v>1677</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1760</v>
      </c>
      <c r="K8" s="26" t="s">
        <v>1759</v>
      </c>
      <c r="L8" s="26" t="s">
        <v>1760</v>
      </c>
      <c r="M8" s="26" t="s">
        <v>1759</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1674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1665</v>
      </c>
      <c r="C21" s="117"/>
      <c r="D21" s="117"/>
      <c r="E21" s="117"/>
      <c r="F21" s="117"/>
      <c r="G21" s="117"/>
      <c r="H21" s="117"/>
      <c r="I21" s="117"/>
      <c r="J21" s="117"/>
      <c r="K21" s="117"/>
      <c r="L21" s="117"/>
      <c r="M21" s="118" t="s">
        <v>1664</v>
      </c>
      <c r="N21" s="118"/>
      <c r="O21" s="118" t="s">
        <v>229</v>
      </c>
      <c r="P21" s="118"/>
      <c r="Q21" s="119" t="s">
        <v>46</v>
      </c>
      <c r="R21" s="119"/>
      <c r="S21" s="34" t="s">
        <v>136</v>
      </c>
      <c r="T21" s="34" t="s">
        <v>252</v>
      </c>
      <c r="U21" s="34" t="s">
        <v>252</v>
      </c>
      <c r="V21" s="34">
        <f t="shared" ref="V21:V26" si="0">+IF(ISERR(U21/T21*100),"N/A",ROUND(U21/T21*100,2))</f>
        <v>100</v>
      </c>
      <c r="W21" s="35">
        <f t="shared" ref="W21:W26" si="1">+IF(ISERR(U21/S21*100),"N/A",ROUND(U21/S21*100,2))</f>
        <v>73.680000000000007</v>
      </c>
    </row>
    <row r="22" spans="2:27" ht="56.25" customHeight="1" x14ac:dyDescent="0.2">
      <c r="B22" s="116" t="s">
        <v>1758</v>
      </c>
      <c r="C22" s="117"/>
      <c r="D22" s="117"/>
      <c r="E22" s="117"/>
      <c r="F22" s="117"/>
      <c r="G22" s="117"/>
      <c r="H22" s="117"/>
      <c r="I22" s="117"/>
      <c r="J22" s="117"/>
      <c r="K22" s="117"/>
      <c r="L22" s="117"/>
      <c r="M22" s="118" t="s">
        <v>1664</v>
      </c>
      <c r="N22" s="118"/>
      <c r="O22" s="118" t="s">
        <v>229</v>
      </c>
      <c r="P22" s="118"/>
      <c r="Q22" s="119" t="s">
        <v>46</v>
      </c>
      <c r="R22" s="119"/>
      <c r="S22" s="34" t="s">
        <v>136</v>
      </c>
      <c r="T22" s="34" t="s">
        <v>252</v>
      </c>
      <c r="U22" s="34" t="s">
        <v>252</v>
      </c>
      <c r="V22" s="34">
        <f t="shared" si="0"/>
        <v>100</v>
      </c>
      <c r="W22" s="35">
        <f t="shared" si="1"/>
        <v>73.680000000000007</v>
      </c>
    </row>
    <row r="23" spans="2:27" ht="56.25" customHeight="1" x14ac:dyDescent="0.2">
      <c r="B23" s="116" t="s">
        <v>1748</v>
      </c>
      <c r="C23" s="117"/>
      <c r="D23" s="117"/>
      <c r="E23" s="117"/>
      <c r="F23" s="117"/>
      <c r="G23" s="117"/>
      <c r="H23" s="117"/>
      <c r="I23" s="117"/>
      <c r="J23" s="117"/>
      <c r="K23" s="117"/>
      <c r="L23" s="117"/>
      <c r="M23" s="118" t="s">
        <v>1664</v>
      </c>
      <c r="N23" s="118"/>
      <c r="O23" s="118" t="s">
        <v>229</v>
      </c>
      <c r="P23" s="118"/>
      <c r="Q23" s="119" t="s">
        <v>46</v>
      </c>
      <c r="R23" s="119"/>
      <c r="S23" s="34" t="s">
        <v>136</v>
      </c>
      <c r="T23" s="34" t="s">
        <v>252</v>
      </c>
      <c r="U23" s="34" t="s">
        <v>252</v>
      </c>
      <c r="V23" s="34">
        <f t="shared" si="0"/>
        <v>100</v>
      </c>
      <c r="W23" s="35">
        <f t="shared" si="1"/>
        <v>73.680000000000007</v>
      </c>
    </row>
    <row r="24" spans="2:27" ht="56.25" customHeight="1" x14ac:dyDescent="0.2">
      <c r="B24" s="116" t="s">
        <v>1698</v>
      </c>
      <c r="C24" s="117"/>
      <c r="D24" s="117"/>
      <c r="E24" s="117"/>
      <c r="F24" s="117"/>
      <c r="G24" s="117"/>
      <c r="H24" s="117"/>
      <c r="I24" s="117"/>
      <c r="J24" s="117"/>
      <c r="K24" s="117"/>
      <c r="L24" s="117"/>
      <c r="M24" s="118" t="s">
        <v>1664</v>
      </c>
      <c r="N24" s="118"/>
      <c r="O24" s="118" t="s">
        <v>229</v>
      </c>
      <c r="P24" s="118"/>
      <c r="Q24" s="119" t="s">
        <v>46</v>
      </c>
      <c r="R24" s="119"/>
      <c r="S24" s="34" t="s">
        <v>136</v>
      </c>
      <c r="T24" s="34" t="s">
        <v>252</v>
      </c>
      <c r="U24" s="34" t="s">
        <v>252</v>
      </c>
      <c r="V24" s="34">
        <f t="shared" si="0"/>
        <v>100</v>
      </c>
      <c r="W24" s="35">
        <f t="shared" si="1"/>
        <v>73.680000000000007</v>
      </c>
    </row>
    <row r="25" spans="2:27" ht="56.25" customHeight="1" x14ac:dyDescent="0.2">
      <c r="B25" s="116" t="s">
        <v>1746</v>
      </c>
      <c r="C25" s="117"/>
      <c r="D25" s="117"/>
      <c r="E25" s="117"/>
      <c r="F25" s="117"/>
      <c r="G25" s="117"/>
      <c r="H25" s="117"/>
      <c r="I25" s="117"/>
      <c r="J25" s="117"/>
      <c r="K25" s="117"/>
      <c r="L25" s="117"/>
      <c r="M25" s="118" t="s">
        <v>1664</v>
      </c>
      <c r="N25" s="118"/>
      <c r="O25" s="118" t="s">
        <v>229</v>
      </c>
      <c r="P25" s="118"/>
      <c r="Q25" s="119" t="s">
        <v>46</v>
      </c>
      <c r="R25" s="119"/>
      <c r="S25" s="34" t="s">
        <v>136</v>
      </c>
      <c r="T25" s="34" t="s">
        <v>252</v>
      </c>
      <c r="U25" s="34" t="s">
        <v>252</v>
      </c>
      <c r="V25" s="34">
        <f t="shared" si="0"/>
        <v>100</v>
      </c>
      <c r="W25" s="35">
        <f t="shared" si="1"/>
        <v>73.680000000000007</v>
      </c>
    </row>
    <row r="26" spans="2:27" ht="56.25" customHeight="1" thickBot="1" x14ac:dyDescent="0.25">
      <c r="B26" s="116" t="s">
        <v>1667</v>
      </c>
      <c r="C26" s="117"/>
      <c r="D26" s="117"/>
      <c r="E26" s="117"/>
      <c r="F26" s="117"/>
      <c r="G26" s="117"/>
      <c r="H26" s="117"/>
      <c r="I26" s="117"/>
      <c r="J26" s="117"/>
      <c r="K26" s="117"/>
      <c r="L26" s="117"/>
      <c r="M26" s="118" t="s">
        <v>1664</v>
      </c>
      <c r="N26" s="118"/>
      <c r="O26" s="118" t="s">
        <v>229</v>
      </c>
      <c r="P26" s="118"/>
      <c r="Q26" s="119" t="s">
        <v>46</v>
      </c>
      <c r="R26" s="119"/>
      <c r="S26" s="34" t="s">
        <v>136</v>
      </c>
      <c r="T26" s="34" t="s">
        <v>252</v>
      </c>
      <c r="U26" s="34" t="s">
        <v>252</v>
      </c>
      <c r="V26" s="34">
        <f t="shared" si="0"/>
        <v>100</v>
      </c>
      <c r="W26" s="35">
        <f t="shared" si="1"/>
        <v>73.680000000000007</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9" t="s">
        <v>65</v>
      </c>
      <c r="C28" s="130"/>
      <c r="D28" s="130"/>
      <c r="E28" s="130"/>
      <c r="F28" s="130"/>
      <c r="G28" s="130"/>
      <c r="H28" s="130"/>
      <c r="I28" s="130"/>
      <c r="J28" s="130"/>
      <c r="K28" s="130"/>
      <c r="L28" s="130"/>
      <c r="M28" s="130"/>
      <c r="N28" s="130"/>
      <c r="O28" s="130"/>
      <c r="P28" s="130"/>
      <c r="Q28" s="131"/>
      <c r="R28" s="37" t="s">
        <v>38</v>
      </c>
      <c r="S28" s="103" t="s">
        <v>39</v>
      </c>
      <c r="T28" s="103"/>
      <c r="U28" s="54" t="s">
        <v>66</v>
      </c>
      <c r="V28" s="102" t="s">
        <v>67</v>
      </c>
      <c r="W28" s="104"/>
    </row>
    <row r="29" spans="2:27" ht="30.75" customHeight="1" thickBot="1" x14ac:dyDescent="0.25">
      <c r="B29" s="132"/>
      <c r="C29" s="133"/>
      <c r="D29" s="133"/>
      <c r="E29" s="133"/>
      <c r="F29" s="133"/>
      <c r="G29" s="133"/>
      <c r="H29" s="133"/>
      <c r="I29" s="133"/>
      <c r="J29" s="133"/>
      <c r="K29" s="133"/>
      <c r="L29" s="133"/>
      <c r="M29" s="133"/>
      <c r="N29" s="133"/>
      <c r="O29" s="133"/>
      <c r="P29" s="133"/>
      <c r="Q29" s="134"/>
      <c r="R29" s="55" t="s">
        <v>68</v>
      </c>
      <c r="S29" s="55" t="s">
        <v>68</v>
      </c>
      <c r="T29" s="55" t="s">
        <v>69</v>
      </c>
      <c r="U29" s="55" t="s">
        <v>68</v>
      </c>
      <c r="V29" s="55" t="s">
        <v>70</v>
      </c>
      <c r="W29" s="32" t="s">
        <v>60</v>
      </c>
      <c r="Y29" s="36"/>
    </row>
    <row r="30" spans="2:27" ht="23.25" customHeight="1" thickBot="1" x14ac:dyDescent="0.25">
      <c r="B30" s="135" t="s">
        <v>71</v>
      </c>
      <c r="C30" s="136"/>
      <c r="D30" s="136"/>
      <c r="E30" s="56" t="s">
        <v>1663</v>
      </c>
      <c r="F30" s="56"/>
      <c r="G30" s="56"/>
      <c r="H30" s="41"/>
      <c r="I30" s="41"/>
      <c r="J30" s="41"/>
      <c r="K30" s="41"/>
      <c r="L30" s="41"/>
      <c r="M30" s="41"/>
      <c r="N30" s="41"/>
      <c r="O30" s="41"/>
      <c r="P30" s="42"/>
      <c r="Q30" s="42"/>
      <c r="R30" s="43" t="s">
        <v>1757</v>
      </c>
      <c r="S30" s="44" t="s">
        <v>12</v>
      </c>
      <c r="T30" s="42"/>
      <c r="U30" s="44" t="s">
        <v>62</v>
      </c>
      <c r="V30" s="42"/>
      <c r="W30" s="45">
        <f>+IF(ISERR(U30/R30*100),"N/A",ROUND(U30/R30*100,2))</f>
        <v>0</v>
      </c>
    </row>
    <row r="31" spans="2:27" ht="26.25" customHeight="1" thickBot="1" x14ac:dyDescent="0.25">
      <c r="B31" s="137" t="s">
        <v>75</v>
      </c>
      <c r="C31" s="138"/>
      <c r="D31" s="138"/>
      <c r="E31" s="57" t="s">
        <v>1663</v>
      </c>
      <c r="F31" s="57"/>
      <c r="G31" s="57"/>
      <c r="H31" s="47"/>
      <c r="I31" s="47"/>
      <c r="J31" s="47"/>
      <c r="K31" s="47"/>
      <c r="L31" s="47"/>
      <c r="M31" s="47"/>
      <c r="N31" s="47"/>
      <c r="O31" s="47"/>
      <c r="P31" s="48"/>
      <c r="Q31" s="48"/>
      <c r="R31" s="49" t="s">
        <v>1757</v>
      </c>
      <c r="S31" s="50" t="s">
        <v>1757</v>
      </c>
      <c r="T31" s="51">
        <f>+IF(ISERR(S31/R31*100),"N/A",ROUND(S31/R31*100,2))</f>
        <v>100</v>
      </c>
      <c r="U31" s="50" t="s">
        <v>62</v>
      </c>
      <c r="V31" s="51">
        <f>+IF(ISERR(U31/S31*100),"N/A",ROUND(U31/S31*100,2))</f>
        <v>0</v>
      </c>
      <c r="W31" s="52">
        <f>+IF(ISERR(U31/R31*100),"N/A",ROUND(U31/R31*100,2))</f>
        <v>0</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120" t="s">
        <v>1490</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1489</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5"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37.5" customHeight="1" thickTop="1" x14ac:dyDescent="0.2">
      <c r="B37" s="120" t="s">
        <v>1488</v>
      </c>
      <c r="C37" s="121"/>
      <c r="D37" s="121"/>
      <c r="E37" s="121"/>
      <c r="F37" s="121"/>
      <c r="G37" s="121"/>
      <c r="H37" s="121"/>
      <c r="I37" s="121"/>
      <c r="J37" s="121"/>
      <c r="K37" s="121"/>
      <c r="L37" s="121"/>
      <c r="M37" s="121"/>
      <c r="N37" s="121"/>
      <c r="O37" s="121"/>
      <c r="P37" s="121"/>
      <c r="Q37" s="121"/>
      <c r="R37" s="121"/>
      <c r="S37" s="121"/>
      <c r="T37" s="121"/>
      <c r="U37" s="121"/>
      <c r="V37" s="121"/>
      <c r="W37" s="122"/>
    </row>
    <row r="38" spans="2:23" ht="13.5" thickBot="1" x14ac:dyDescent="0.25">
      <c r="B38" s="126"/>
      <c r="C38" s="127"/>
      <c r="D38" s="127"/>
      <c r="E38" s="127"/>
      <c r="F38" s="127"/>
      <c r="G38" s="127"/>
      <c r="H38" s="127"/>
      <c r="I38" s="127"/>
      <c r="J38" s="127"/>
      <c r="K38" s="127"/>
      <c r="L38" s="127"/>
      <c r="M38" s="127"/>
      <c r="N38" s="127"/>
      <c r="O38" s="127"/>
      <c r="P38" s="127"/>
      <c r="Q38" s="127"/>
      <c r="R38" s="127"/>
      <c r="S38" s="127"/>
      <c r="T38" s="127"/>
      <c r="U38" s="127"/>
      <c r="V38" s="127"/>
      <c r="W38" s="128"/>
    </row>
  </sheetData>
  <mergeCells count="7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65" zoomScaleNormal="63"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187</v>
      </c>
      <c r="D4" s="80" t="s">
        <v>188</v>
      </c>
      <c r="E4" s="80"/>
      <c r="F4" s="80"/>
      <c r="G4" s="80"/>
      <c r="H4" s="81"/>
      <c r="I4" s="18"/>
      <c r="J4" s="82" t="s">
        <v>7</v>
      </c>
      <c r="K4" s="80"/>
      <c r="L4" s="17" t="s">
        <v>216</v>
      </c>
      <c r="M4" s="83" t="s">
        <v>217</v>
      </c>
      <c r="N4" s="83"/>
      <c r="O4" s="83"/>
      <c r="P4" s="83"/>
      <c r="Q4" s="84"/>
      <c r="R4" s="19"/>
      <c r="S4" s="85" t="s">
        <v>10</v>
      </c>
      <c r="T4" s="86"/>
      <c r="U4" s="86"/>
      <c r="V4" s="87" t="s">
        <v>218</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219</v>
      </c>
      <c r="D6" s="89" t="s">
        <v>220</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12.15" customHeight="1" thickTop="1" thickBot="1" x14ac:dyDescent="0.25">
      <c r="B10" s="27" t="s">
        <v>20</v>
      </c>
      <c r="C10" s="91" t="s">
        <v>221</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196</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222</v>
      </c>
      <c r="C21" s="117"/>
      <c r="D21" s="117"/>
      <c r="E21" s="117"/>
      <c r="F21" s="117"/>
      <c r="G21" s="117"/>
      <c r="H21" s="117"/>
      <c r="I21" s="117"/>
      <c r="J21" s="117"/>
      <c r="K21" s="117"/>
      <c r="L21" s="117"/>
      <c r="M21" s="118" t="s">
        <v>219</v>
      </c>
      <c r="N21" s="118"/>
      <c r="O21" s="118" t="s">
        <v>223</v>
      </c>
      <c r="P21" s="118"/>
      <c r="Q21" s="119" t="s">
        <v>51</v>
      </c>
      <c r="R21" s="119"/>
      <c r="S21" s="34" t="s">
        <v>47</v>
      </c>
      <c r="T21" s="34" t="s">
        <v>47</v>
      </c>
      <c r="U21" s="34" t="s">
        <v>224</v>
      </c>
      <c r="V21" s="34">
        <f>+IF(ISERR(U21/T21*100),"N/A",ROUND(U21/T21*100,2))</f>
        <v>266.67</v>
      </c>
      <c r="W21" s="35">
        <f>+IF(ISERR(U21/S21*100),"N/A",ROUND(U21/S21*100,2))</f>
        <v>266.67</v>
      </c>
    </row>
    <row r="22" spans="2:27" ht="56.25" customHeight="1" x14ac:dyDescent="0.2">
      <c r="B22" s="116" t="s">
        <v>225</v>
      </c>
      <c r="C22" s="117"/>
      <c r="D22" s="117"/>
      <c r="E22" s="117"/>
      <c r="F22" s="117"/>
      <c r="G22" s="117"/>
      <c r="H22" s="117"/>
      <c r="I22" s="117"/>
      <c r="J22" s="117"/>
      <c r="K22" s="117"/>
      <c r="L22" s="117"/>
      <c r="M22" s="118" t="s">
        <v>219</v>
      </c>
      <c r="N22" s="118"/>
      <c r="O22" s="118" t="s">
        <v>226</v>
      </c>
      <c r="P22" s="118"/>
      <c r="Q22" s="119" t="s">
        <v>51</v>
      </c>
      <c r="R22" s="119"/>
      <c r="S22" s="34" t="s">
        <v>124</v>
      </c>
      <c r="T22" s="34" t="s">
        <v>124</v>
      </c>
      <c r="U22" s="34" t="s">
        <v>227</v>
      </c>
      <c r="V22" s="34">
        <f>+IF(ISERR(U22/T22*100),"N/A",ROUND(U22/T22*100,2))</f>
        <v>130</v>
      </c>
      <c r="W22" s="35">
        <f>+IF(ISERR(U22/S22*100),"N/A",ROUND(U22/S22*100,2))</f>
        <v>130</v>
      </c>
    </row>
    <row r="23" spans="2:27" ht="56.25" customHeight="1" thickBot="1" x14ac:dyDescent="0.25">
      <c r="B23" s="116" t="s">
        <v>228</v>
      </c>
      <c r="C23" s="117"/>
      <c r="D23" s="117"/>
      <c r="E23" s="117"/>
      <c r="F23" s="117"/>
      <c r="G23" s="117"/>
      <c r="H23" s="117"/>
      <c r="I23" s="117"/>
      <c r="J23" s="117"/>
      <c r="K23" s="117"/>
      <c r="L23" s="117"/>
      <c r="M23" s="118" t="s">
        <v>219</v>
      </c>
      <c r="N23" s="118"/>
      <c r="O23" s="118" t="s">
        <v>229</v>
      </c>
      <c r="P23" s="118"/>
      <c r="Q23" s="119" t="s">
        <v>51</v>
      </c>
      <c r="R23" s="119"/>
      <c r="S23" s="34" t="s">
        <v>95</v>
      </c>
      <c r="T23" s="34" t="s">
        <v>95</v>
      </c>
      <c r="U23" s="34" t="s">
        <v>95</v>
      </c>
      <c r="V23" s="34">
        <f>+IF(ISERR(U23/T23*100),"N/A",ROUND(U23/T23*100,2))</f>
        <v>100</v>
      </c>
      <c r="W23" s="35">
        <f>+IF(ISERR(U23/S23*100),"N/A",ROUND(U23/S23*100,2))</f>
        <v>100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230</v>
      </c>
      <c r="F27" s="56"/>
      <c r="G27" s="56"/>
      <c r="H27" s="41"/>
      <c r="I27" s="41"/>
      <c r="J27" s="41"/>
      <c r="K27" s="41"/>
      <c r="L27" s="41"/>
      <c r="M27" s="41"/>
      <c r="N27" s="41"/>
      <c r="O27" s="41"/>
      <c r="P27" s="42"/>
      <c r="Q27" s="42"/>
      <c r="R27" s="43" t="s">
        <v>231</v>
      </c>
      <c r="S27" s="44" t="s">
        <v>12</v>
      </c>
      <c r="T27" s="42"/>
      <c r="U27" s="44" t="s">
        <v>232</v>
      </c>
      <c r="V27" s="42"/>
      <c r="W27" s="45">
        <f>+IF(ISERR(U27/R27*100),"N/A",ROUND(U27/R27*100,2))</f>
        <v>97.98</v>
      </c>
    </row>
    <row r="28" spans="2:27" ht="26.25" customHeight="1" thickBot="1" x14ac:dyDescent="0.25">
      <c r="B28" s="137" t="s">
        <v>75</v>
      </c>
      <c r="C28" s="138"/>
      <c r="D28" s="138"/>
      <c r="E28" s="57" t="s">
        <v>230</v>
      </c>
      <c r="F28" s="57"/>
      <c r="G28" s="57"/>
      <c r="H28" s="47"/>
      <c r="I28" s="47"/>
      <c r="J28" s="47"/>
      <c r="K28" s="47"/>
      <c r="L28" s="47"/>
      <c r="M28" s="47"/>
      <c r="N28" s="47"/>
      <c r="O28" s="47"/>
      <c r="P28" s="48"/>
      <c r="Q28" s="48"/>
      <c r="R28" s="49" t="s">
        <v>233</v>
      </c>
      <c r="S28" s="50" t="s">
        <v>233</v>
      </c>
      <c r="T28" s="51">
        <f>+IF(ISERR(S28/R28*100),"N/A",ROUND(S28/R28*100,2))</f>
        <v>100</v>
      </c>
      <c r="U28" s="50" t="s">
        <v>232</v>
      </c>
      <c r="V28" s="51">
        <f>+IF(ISERR(U28/S28*100),"N/A",ROUND(U28/S28*100,2))</f>
        <v>98.98</v>
      </c>
      <c r="W28" s="52">
        <f>+IF(ISERR(U28/R28*100),"N/A",ROUND(U28/R28*100,2))</f>
        <v>98.98</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234</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235</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48" customHeight="1" thickTop="1" x14ac:dyDescent="0.2">
      <c r="B34" s="120" t="s">
        <v>236</v>
      </c>
      <c r="C34" s="121"/>
      <c r="D34" s="121"/>
      <c r="E34" s="121"/>
      <c r="F34" s="121"/>
      <c r="G34" s="121"/>
      <c r="H34" s="121"/>
      <c r="I34" s="121"/>
      <c r="J34" s="121"/>
      <c r="K34" s="121"/>
      <c r="L34" s="121"/>
      <c r="M34" s="121"/>
      <c r="N34" s="121"/>
      <c r="O34" s="121"/>
      <c r="P34" s="121"/>
      <c r="Q34" s="121"/>
      <c r="R34" s="121"/>
      <c r="S34" s="121"/>
      <c r="T34" s="121"/>
      <c r="U34" s="121"/>
      <c r="V34" s="121"/>
      <c r="W34" s="122"/>
    </row>
    <row r="35" spans="2:23" ht="37.15" customHeight="1"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1682</v>
      </c>
      <c r="D4" s="80" t="s">
        <v>1681</v>
      </c>
      <c r="E4" s="80"/>
      <c r="F4" s="80"/>
      <c r="G4" s="80"/>
      <c r="H4" s="81"/>
      <c r="I4" s="18"/>
      <c r="J4" s="82" t="s">
        <v>7</v>
      </c>
      <c r="K4" s="80"/>
      <c r="L4" s="17" t="s">
        <v>461</v>
      </c>
      <c r="M4" s="83" t="s">
        <v>1767</v>
      </c>
      <c r="N4" s="83"/>
      <c r="O4" s="83"/>
      <c r="P4" s="83"/>
      <c r="Q4" s="84"/>
      <c r="R4" s="19"/>
      <c r="S4" s="85" t="s">
        <v>10</v>
      </c>
      <c r="T4" s="86"/>
      <c r="U4" s="86"/>
      <c r="V4" s="87" t="s">
        <v>62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1763</v>
      </c>
      <c r="D6" s="89" t="s">
        <v>1766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1765</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1764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1741</v>
      </c>
      <c r="C21" s="117"/>
      <c r="D21" s="117"/>
      <c r="E21" s="117"/>
      <c r="F21" s="117"/>
      <c r="G21" s="117"/>
      <c r="H21" s="117"/>
      <c r="I21" s="117"/>
      <c r="J21" s="117"/>
      <c r="K21" s="117"/>
      <c r="L21" s="117"/>
      <c r="M21" s="118" t="s">
        <v>1763</v>
      </c>
      <c r="N21" s="118"/>
      <c r="O21" s="118" t="s">
        <v>223</v>
      </c>
      <c r="P21" s="118"/>
      <c r="Q21" s="119" t="s">
        <v>51</v>
      </c>
      <c r="R21" s="119"/>
      <c r="S21" s="34" t="s">
        <v>1359</v>
      </c>
      <c r="T21" s="34" t="s">
        <v>62</v>
      </c>
      <c r="U21" s="34" t="s">
        <v>1359</v>
      </c>
      <c r="V21" s="34" t="str">
        <f>+IF(ISERR(U21/T21*100),"N/A",ROUND(U21/T21*100,2))</f>
        <v>N/A</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1762</v>
      </c>
      <c r="F25" s="56"/>
      <c r="G25" s="56"/>
      <c r="H25" s="41"/>
      <c r="I25" s="41"/>
      <c r="J25" s="41"/>
      <c r="K25" s="41"/>
      <c r="L25" s="41"/>
      <c r="M25" s="41"/>
      <c r="N25" s="41"/>
      <c r="O25" s="41"/>
      <c r="P25" s="42"/>
      <c r="Q25" s="42"/>
      <c r="R25" s="43" t="s">
        <v>1761</v>
      </c>
      <c r="S25" s="44" t="s">
        <v>12</v>
      </c>
      <c r="T25" s="42"/>
      <c r="U25" s="44" t="s">
        <v>1761</v>
      </c>
      <c r="V25" s="42"/>
      <c r="W25" s="45">
        <f>+IF(ISERR(U25/R25*100),"N/A",ROUND(U25/R25*100,2))</f>
        <v>100</v>
      </c>
    </row>
    <row r="26" spans="2:27" ht="26.25" customHeight="1" thickBot="1" x14ac:dyDescent="0.25">
      <c r="B26" s="137" t="s">
        <v>75</v>
      </c>
      <c r="C26" s="138"/>
      <c r="D26" s="138"/>
      <c r="E26" s="57" t="s">
        <v>1762</v>
      </c>
      <c r="F26" s="57"/>
      <c r="G26" s="57"/>
      <c r="H26" s="47"/>
      <c r="I26" s="47"/>
      <c r="J26" s="47"/>
      <c r="K26" s="47"/>
      <c r="L26" s="47"/>
      <c r="M26" s="47"/>
      <c r="N26" s="47"/>
      <c r="O26" s="47"/>
      <c r="P26" s="48"/>
      <c r="Q26" s="48"/>
      <c r="R26" s="49" t="s">
        <v>1761</v>
      </c>
      <c r="S26" s="50" t="s">
        <v>1761</v>
      </c>
      <c r="T26" s="51">
        <f>+IF(ISERR(S26/R26*100),"N/A",ROUND(S26/R26*100,2))</f>
        <v>100</v>
      </c>
      <c r="U26" s="50" t="s">
        <v>1761</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1490</v>
      </c>
      <c r="C28" s="121"/>
      <c r="D28" s="121"/>
      <c r="E28" s="121"/>
      <c r="F28" s="121"/>
      <c r="G28" s="121"/>
      <c r="H28" s="121"/>
      <c r="I28" s="121"/>
      <c r="J28" s="121"/>
      <c r="K28" s="121"/>
      <c r="L28" s="121"/>
      <c r="M28" s="121"/>
      <c r="N28" s="121"/>
      <c r="O28" s="121"/>
      <c r="P28" s="121"/>
      <c r="Q28" s="121"/>
      <c r="R28" s="121"/>
      <c r="S28" s="121"/>
      <c r="T28" s="121"/>
      <c r="U28" s="121"/>
      <c r="V28" s="121"/>
      <c r="W28" s="122"/>
    </row>
    <row r="29" spans="2:27" ht="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1489</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1488</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1782</v>
      </c>
      <c r="D4" s="80" t="s">
        <v>1781</v>
      </c>
      <c r="E4" s="80"/>
      <c r="F4" s="80"/>
      <c r="G4" s="80"/>
      <c r="H4" s="81"/>
      <c r="I4" s="18"/>
      <c r="J4" s="82" t="s">
        <v>7</v>
      </c>
      <c r="K4" s="80"/>
      <c r="L4" s="17" t="s">
        <v>1780</v>
      </c>
      <c r="M4" s="83" t="s">
        <v>1779</v>
      </c>
      <c r="N4" s="83"/>
      <c r="O4" s="83"/>
      <c r="P4" s="83"/>
      <c r="Q4" s="84"/>
      <c r="R4" s="19"/>
      <c r="S4" s="85" t="s">
        <v>10</v>
      </c>
      <c r="T4" s="86"/>
      <c r="U4" s="86"/>
      <c r="V4" s="87" t="s">
        <v>1701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470</v>
      </c>
      <c r="D6" s="89" t="s">
        <v>1778</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1777</v>
      </c>
      <c r="K8" s="26" t="s">
        <v>103</v>
      </c>
      <c r="L8" s="26" t="s">
        <v>1689</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1776</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1775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1774</v>
      </c>
      <c r="C21" s="117"/>
      <c r="D21" s="117"/>
      <c r="E21" s="117"/>
      <c r="F21" s="117"/>
      <c r="G21" s="117"/>
      <c r="H21" s="117"/>
      <c r="I21" s="117"/>
      <c r="J21" s="117"/>
      <c r="K21" s="117"/>
      <c r="L21" s="117"/>
      <c r="M21" s="118" t="s">
        <v>470</v>
      </c>
      <c r="N21" s="118"/>
      <c r="O21" s="118" t="s">
        <v>1773</v>
      </c>
      <c r="P21" s="118"/>
      <c r="Q21" s="119" t="s">
        <v>46</v>
      </c>
      <c r="R21" s="119"/>
      <c r="S21" s="34" t="s">
        <v>866</v>
      </c>
      <c r="T21" s="34" t="s">
        <v>866</v>
      </c>
      <c r="U21" s="34" t="s">
        <v>965</v>
      </c>
      <c r="V21" s="34">
        <f>+IF(ISERR(U21/T21*100),"N/A",ROUND(U21/T21*100,2))</f>
        <v>82.69</v>
      </c>
      <c r="W21" s="35">
        <f>+IF(ISERR(U21/S21*100),"N/A",ROUND(U21/S21*100,2))</f>
        <v>82.69</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467</v>
      </c>
      <c r="F25" s="56"/>
      <c r="G25" s="56"/>
      <c r="H25" s="41"/>
      <c r="I25" s="41"/>
      <c r="J25" s="41"/>
      <c r="K25" s="41"/>
      <c r="L25" s="41"/>
      <c r="M25" s="41"/>
      <c r="N25" s="41"/>
      <c r="O25" s="41"/>
      <c r="P25" s="42"/>
      <c r="Q25" s="42"/>
      <c r="R25" s="43" t="s">
        <v>1772</v>
      </c>
      <c r="S25" s="44" t="s">
        <v>12</v>
      </c>
      <c r="T25" s="42"/>
      <c r="U25" s="44" t="s">
        <v>1771</v>
      </c>
      <c r="V25" s="42"/>
      <c r="W25" s="45">
        <f>+IF(ISERR(U25/R25*100),"N/A",ROUND(U25/R25*100,2))</f>
        <v>78.459999999999994</v>
      </c>
    </row>
    <row r="26" spans="2:27" ht="26.25" customHeight="1" thickBot="1" x14ac:dyDescent="0.25">
      <c r="B26" s="137" t="s">
        <v>75</v>
      </c>
      <c r="C26" s="138"/>
      <c r="D26" s="138"/>
      <c r="E26" s="57" t="s">
        <v>467</v>
      </c>
      <c r="F26" s="57"/>
      <c r="G26" s="57"/>
      <c r="H26" s="47"/>
      <c r="I26" s="47"/>
      <c r="J26" s="47"/>
      <c r="K26" s="47"/>
      <c r="L26" s="47"/>
      <c r="M26" s="47"/>
      <c r="N26" s="47"/>
      <c r="O26" s="47"/>
      <c r="P26" s="48"/>
      <c r="Q26" s="48"/>
      <c r="R26" s="49" t="s">
        <v>1771</v>
      </c>
      <c r="S26" s="50" t="s">
        <v>1771</v>
      </c>
      <c r="T26" s="51">
        <f>+IF(ISERR(S26/R26*100),"N/A",ROUND(S26/R26*100,2))</f>
        <v>100</v>
      </c>
      <c r="U26" s="50" t="s">
        <v>1771</v>
      </c>
      <c r="V26" s="51">
        <f>+IF(ISERR(U26/S26*100),"N/A",ROUND(U26/S26*100,2))</f>
        <v>100</v>
      </c>
      <c r="W26" s="52">
        <f>+IF(ISERR(U26/R26*100),"N/A",ROUND(U26/R26*100,2))</f>
        <v>100</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1770</v>
      </c>
      <c r="C28" s="121"/>
      <c r="D28" s="121"/>
      <c r="E28" s="121"/>
      <c r="F28" s="121"/>
      <c r="G28" s="121"/>
      <c r="H28" s="121"/>
      <c r="I28" s="121"/>
      <c r="J28" s="121"/>
      <c r="K28" s="121"/>
      <c r="L28" s="121"/>
      <c r="M28" s="121"/>
      <c r="N28" s="121"/>
      <c r="O28" s="121"/>
      <c r="P28" s="121"/>
      <c r="Q28" s="121"/>
      <c r="R28" s="121"/>
      <c r="S28" s="121"/>
      <c r="T28" s="121"/>
      <c r="U28" s="121"/>
      <c r="V28" s="121"/>
      <c r="W28" s="122"/>
    </row>
    <row r="29" spans="2:27" ht="30.6"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1769</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1768</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3.5"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v>20</v>
      </c>
      <c r="D4" s="80" t="s">
        <v>1799</v>
      </c>
      <c r="E4" s="80"/>
      <c r="F4" s="80"/>
      <c r="G4" s="80"/>
      <c r="H4" s="81"/>
      <c r="I4" s="18"/>
      <c r="J4" s="82" t="s">
        <v>7</v>
      </c>
      <c r="K4" s="80"/>
      <c r="L4" s="17" t="s">
        <v>1808</v>
      </c>
      <c r="M4" s="83" t="s">
        <v>646</v>
      </c>
      <c r="N4" s="83"/>
      <c r="O4" s="83"/>
      <c r="P4" s="83"/>
      <c r="Q4" s="84"/>
      <c r="R4" s="19"/>
      <c r="S4" s="85" t="s">
        <v>10</v>
      </c>
      <c r="T4" s="86"/>
      <c r="U4" s="86"/>
      <c r="V4" s="139">
        <v>0</v>
      </c>
      <c r="W4" s="140"/>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1807</v>
      </c>
      <c r="D6" s="89" t="s">
        <v>1806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0</v>
      </c>
      <c r="K8" s="26">
        <v>0</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58" t="s">
        <v>644</v>
      </c>
      <c r="D10" s="158"/>
      <c r="E10" s="158"/>
      <c r="F10" s="158"/>
      <c r="G10" s="158"/>
      <c r="H10" s="158"/>
      <c r="I10" s="158"/>
      <c r="J10" s="158"/>
      <c r="K10" s="158"/>
      <c r="L10" s="158"/>
      <c r="M10" s="158"/>
      <c r="N10" s="158"/>
      <c r="O10" s="158"/>
      <c r="P10" s="158"/>
      <c r="Q10" s="158"/>
      <c r="R10" s="158"/>
      <c r="S10" s="158"/>
      <c r="T10" s="158"/>
      <c r="U10" s="158"/>
      <c r="V10" s="158"/>
      <c r="W10" s="159"/>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1805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c r="C21" s="117"/>
      <c r="D21" s="117"/>
      <c r="E21" s="117"/>
      <c r="F21" s="117"/>
      <c r="G21" s="117"/>
      <c r="H21" s="117"/>
      <c r="I21" s="117"/>
      <c r="J21" s="117"/>
      <c r="K21" s="117"/>
      <c r="L21" s="117"/>
      <c r="M21" s="118"/>
      <c r="N21" s="118"/>
      <c r="O21" s="118"/>
      <c r="P21" s="118"/>
      <c r="Q21" s="119"/>
      <c r="R21" s="119"/>
      <c r="S21" s="34"/>
      <c r="T21" s="34"/>
      <c r="U21" s="34"/>
      <c r="V21" s="34"/>
      <c r="W21" s="35"/>
    </row>
    <row r="22" spans="2:27" ht="56.25" customHeight="1" thickBot="1" x14ac:dyDescent="0.25">
      <c r="B22" s="141"/>
      <c r="C22" s="142"/>
      <c r="D22" s="142"/>
      <c r="E22" s="142"/>
      <c r="F22" s="142"/>
      <c r="G22" s="142"/>
      <c r="H22" s="142"/>
      <c r="I22" s="142"/>
      <c r="J22" s="142"/>
      <c r="K22" s="142"/>
      <c r="L22" s="142"/>
      <c r="M22" s="143"/>
      <c r="N22" s="143"/>
      <c r="O22" s="143"/>
      <c r="P22" s="143"/>
      <c r="Q22" s="144"/>
      <c r="R22" s="144"/>
      <c r="S22" s="63"/>
      <c r="T22" s="63"/>
      <c r="U22" s="63"/>
      <c r="V22" s="63"/>
      <c r="W22" s="62"/>
    </row>
    <row r="23" spans="2:27" ht="21.75" customHeight="1" thickBot="1" x14ac:dyDescent="0.25">
      <c r="B23" s="61" t="s">
        <v>64</v>
      </c>
      <c r="C23" s="60"/>
      <c r="D23" s="60"/>
      <c r="E23" s="60"/>
      <c r="F23" s="60"/>
      <c r="G23" s="60"/>
      <c r="H23" s="59"/>
      <c r="I23" s="59"/>
      <c r="J23" s="59"/>
      <c r="K23" s="59"/>
      <c r="L23" s="59"/>
      <c r="M23" s="59"/>
      <c r="N23" s="59"/>
      <c r="O23" s="59"/>
      <c r="P23" s="59"/>
      <c r="Q23" s="59"/>
      <c r="R23" s="59"/>
      <c r="S23" s="59"/>
      <c r="T23" s="59"/>
      <c r="U23" s="59"/>
      <c r="V23" s="59"/>
      <c r="W23" s="58"/>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1804</v>
      </c>
      <c r="F26" s="56"/>
      <c r="G26" s="56"/>
      <c r="H26" s="41"/>
      <c r="I26" s="41"/>
      <c r="J26" s="41"/>
      <c r="K26" s="41"/>
      <c r="L26" s="41"/>
      <c r="M26" s="41"/>
      <c r="N26" s="41"/>
      <c r="O26" s="41"/>
      <c r="P26" s="42"/>
      <c r="Q26" s="42"/>
      <c r="R26" s="43">
        <v>0</v>
      </c>
      <c r="S26" s="44" t="s">
        <v>12</v>
      </c>
      <c r="T26" s="42"/>
      <c r="U26" s="44" t="s">
        <v>62</v>
      </c>
      <c r="V26" s="42"/>
      <c r="W26" s="45" t="str">
        <f>+IF(ISERR(U26/R26*100),"N/A",ROUND(U26/R26*100,2))</f>
        <v>N/A</v>
      </c>
    </row>
    <row r="27" spans="2:27" ht="26.25" customHeight="1" thickBot="1" x14ac:dyDescent="0.25">
      <c r="B27" s="137" t="s">
        <v>75</v>
      </c>
      <c r="C27" s="138"/>
      <c r="D27" s="138"/>
      <c r="E27" s="57" t="s">
        <v>1804</v>
      </c>
      <c r="F27" s="57"/>
      <c r="G27" s="57"/>
      <c r="H27" s="47"/>
      <c r="I27" s="47"/>
      <c r="J27" s="47"/>
      <c r="K27" s="47"/>
      <c r="L27" s="47"/>
      <c r="M27" s="47"/>
      <c r="N27" s="47"/>
      <c r="O27" s="47"/>
      <c r="P27" s="48"/>
      <c r="Q27" s="48"/>
      <c r="R27" s="49">
        <v>0.96079099999999995</v>
      </c>
      <c r="S27" s="50">
        <v>0.96079099999999995</v>
      </c>
      <c r="T27" s="51">
        <f>+IF(ISERR(S27/R27*100),"N/A",ROUND(S27/R27*100,2))</f>
        <v>100</v>
      </c>
      <c r="U27" s="50">
        <v>0.95992</v>
      </c>
      <c r="V27" s="51">
        <f>+IF(ISERR(U27/S27*100),"N/A",ROUND(U27/S27*100,2))</f>
        <v>99.91</v>
      </c>
      <c r="W27" s="52">
        <f>+IF(ISERR(U27/R27*100),"N/A",ROUND(U27/R27*100,2))</f>
        <v>99.91</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1803</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1802</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1801</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B31:W32"/>
    <mergeCell ref="B33:W34"/>
    <mergeCell ref="B24:Q25"/>
    <mergeCell ref="S24:T24"/>
    <mergeCell ref="V24:W24"/>
    <mergeCell ref="B26:D26"/>
    <mergeCell ref="B27:D27"/>
    <mergeCell ref="B29:W30"/>
    <mergeCell ref="B21:L21"/>
    <mergeCell ref="M21:N21"/>
    <mergeCell ref="O21:P21"/>
    <mergeCell ref="Q21:R21"/>
    <mergeCell ref="B22:L22"/>
    <mergeCell ref="M22:N22"/>
    <mergeCell ref="O22:P22"/>
    <mergeCell ref="Q22:R22"/>
    <mergeCell ref="B13:I13"/>
    <mergeCell ref="K13:Q13"/>
    <mergeCell ref="S13:W13"/>
    <mergeCell ref="W19:W20"/>
    <mergeCell ref="V19:V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O19:P20"/>
    <mergeCell ref="Q19:R20"/>
    <mergeCell ref="S19:S20"/>
    <mergeCell ref="T19:T20"/>
    <mergeCell ref="U19:U20"/>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topLeftCell="A16"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1800</v>
      </c>
      <c r="D4" s="80" t="s">
        <v>1799</v>
      </c>
      <c r="E4" s="80"/>
      <c r="F4" s="80"/>
      <c r="G4" s="80"/>
      <c r="H4" s="81"/>
      <c r="I4" s="18"/>
      <c r="J4" s="82" t="s">
        <v>7</v>
      </c>
      <c r="K4" s="80"/>
      <c r="L4" s="17" t="s">
        <v>1381</v>
      </c>
      <c r="M4" s="83" t="s">
        <v>1380</v>
      </c>
      <c r="N4" s="83"/>
      <c r="O4" s="83"/>
      <c r="P4" s="83"/>
      <c r="Q4" s="84"/>
      <c r="R4" s="19"/>
      <c r="S4" s="85" t="s">
        <v>10</v>
      </c>
      <c r="T4" s="86"/>
      <c r="U4" s="86"/>
      <c r="V4" s="87">
        <v>619.50634500000001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685</v>
      </c>
      <c r="D6" s="89" t="s">
        <v>1814</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v>297697</v>
      </c>
      <c r="M8" s="26">
        <v>156539</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54.9" customHeight="1" thickTop="1" thickBot="1" x14ac:dyDescent="0.25">
      <c r="B10" s="27" t="s">
        <v>20</v>
      </c>
      <c r="C10" s="91" t="s">
        <v>1813</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1812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1376</v>
      </c>
      <c r="C21" s="117"/>
      <c r="D21" s="117"/>
      <c r="E21" s="117"/>
      <c r="F21" s="117"/>
      <c r="G21" s="117"/>
      <c r="H21" s="117"/>
      <c r="I21" s="117"/>
      <c r="J21" s="117"/>
      <c r="K21" s="117"/>
      <c r="L21" s="117"/>
      <c r="M21" s="118" t="s">
        <v>685</v>
      </c>
      <c r="N21" s="118"/>
      <c r="O21" s="118" t="s">
        <v>69</v>
      </c>
      <c r="P21" s="118"/>
      <c r="Q21" s="119" t="s">
        <v>51</v>
      </c>
      <c r="R21" s="119"/>
      <c r="S21" s="34" t="s">
        <v>1375</v>
      </c>
      <c r="T21" s="34" t="s">
        <v>1374</v>
      </c>
      <c r="U21" s="34" t="s">
        <v>1373</v>
      </c>
      <c r="V21" s="34">
        <f>+IF(ISERR(U21/T21*100),"N/A",ROUND(U21/T21*100,2))</f>
        <v>98.37</v>
      </c>
      <c r="W21" s="35">
        <f>+IF(ISERR(U21/S21*100),"N/A",ROUND(U21/S21*100,2))</f>
        <v>98.47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680</v>
      </c>
      <c r="F25" s="56"/>
      <c r="G25" s="56"/>
      <c r="H25" s="41"/>
      <c r="I25" s="41"/>
      <c r="J25" s="41"/>
      <c r="K25" s="41"/>
      <c r="L25" s="41"/>
      <c r="M25" s="41"/>
      <c r="N25" s="41"/>
      <c r="O25" s="41"/>
      <c r="P25" s="42"/>
      <c r="Q25" s="42"/>
      <c r="R25" s="43" t="s">
        <v>106</v>
      </c>
      <c r="S25" s="44" t="s">
        <v>12</v>
      </c>
      <c r="T25" s="42"/>
      <c r="U25" s="44" t="s">
        <v>62</v>
      </c>
      <c r="V25" s="42"/>
      <c r="W25" s="45" t="str">
        <f>+IF(ISERR(U25/R25*100),"N/A",ROUND(U25/R25*100,2))</f>
        <v>N/A</v>
      </c>
    </row>
    <row r="26" spans="2:27" ht="26.25" customHeight="1" thickBot="1" x14ac:dyDescent="0.25">
      <c r="B26" s="137" t="s">
        <v>75</v>
      </c>
      <c r="C26" s="138"/>
      <c r="D26" s="138"/>
      <c r="E26" s="57" t="s">
        <v>680</v>
      </c>
      <c r="F26" s="57"/>
      <c r="G26" s="57"/>
      <c r="H26" s="47"/>
      <c r="I26" s="47"/>
      <c r="J26" s="47"/>
      <c r="K26" s="47"/>
      <c r="L26" s="47"/>
      <c r="M26" s="47"/>
      <c r="N26" s="47"/>
      <c r="O26" s="47"/>
      <c r="P26" s="48"/>
      <c r="Q26" s="48"/>
      <c r="R26" s="49" t="s">
        <v>106</v>
      </c>
      <c r="S26" s="50" t="s">
        <v>62</v>
      </c>
      <c r="T26" s="51" t="str">
        <f>+IF(ISERR(S26/R26*100),"N/A",ROUND(S26/R26*100,2))</f>
        <v>N/A</v>
      </c>
      <c r="U26" s="50" t="s">
        <v>62</v>
      </c>
      <c r="V26" s="51" t="str">
        <f>+IF(ISERR(U26/S26*100),"N/A",ROUND(U26/S26*100,2))</f>
        <v>N/A</v>
      </c>
      <c r="W26" s="52" t="str">
        <f>+IF(ISERR(U26/R26*100),"N/A",ROUND(U26/R26*100,2))</f>
        <v>N/A</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70.150000000000006" customHeight="1" thickTop="1" x14ac:dyDescent="0.2">
      <c r="B28" s="120" t="s">
        <v>1811</v>
      </c>
      <c r="C28" s="121"/>
      <c r="D28" s="121"/>
      <c r="E28" s="121"/>
      <c r="F28" s="121"/>
      <c r="G28" s="121"/>
      <c r="H28" s="121"/>
      <c r="I28" s="121"/>
      <c r="J28" s="121"/>
      <c r="K28" s="121"/>
      <c r="L28" s="121"/>
      <c r="M28" s="121"/>
      <c r="N28" s="121"/>
      <c r="O28" s="121"/>
      <c r="P28" s="121"/>
      <c r="Q28" s="121"/>
      <c r="R28" s="121"/>
      <c r="S28" s="121"/>
      <c r="T28" s="121"/>
      <c r="U28" s="121"/>
      <c r="V28" s="121"/>
      <c r="W28" s="122"/>
    </row>
    <row r="29" spans="2:27" ht="58.15"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67.150000000000006" customHeight="1" thickTop="1" x14ac:dyDescent="0.2">
      <c r="B30" s="120" t="s">
        <v>1810</v>
      </c>
      <c r="C30" s="121"/>
      <c r="D30" s="121"/>
      <c r="E30" s="121"/>
      <c r="F30" s="121"/>
      <c r="G30" s="121"/>
      <c r="H30" s="121"/>
      <c r="I30" s="121"/>
      <c r="J30" s="121"/>
      <c r="K30" s="121"/>
      <c r="L30" s="121"/>
      <c r="M30" s="121"/>
      <c r="N30" s="121"/>
      <c r="O30" s="121"/>
      <c r="P30" s="121"/>
      <c r="Q30" s="121"/>
      <c r="R30" s="121"/>
      <c r="S30" s="121"/>
      <c r="T30" s="121"/>
      <c r="U30" s="121"/>
      <c r="V30" s="121"/>
      <c r="W30" s="122"/>
    </row>
    <row r="31" spans="2:27" ht="76.150000000000006"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45" customHeight="1" thickTop="1" x14ac:dyDescent="0.2">
      <c r="B32" s="120" t="s">
        <v>1809</v>
      </c>
      <c r="C32" s="121"/>
      <c r="D32" s="121"/>
      <c r="E32" s="121"/>
      <c r="F32" s="121"/>
      <c r="G32" s="121"/>
      <c r="H32" s="121"/>
      <c r="I32" s="121"/>
      <c r="J32" s="121"/>
      <c r="K32" s="121"/>
      <c r="L32" s="121"/>
      <c r="M32" s="121"/>
      <c r="N32" s="121"/>
      <c r="O32" s="121"/>
      <c r="P32" s="121"/>
      <c r="Q32" s="121"/>
      <c r="R32" s="121"/>
      <c r="S32" s="121"/>
      <c r="T32" s="121"/>
      <c r="U32" s="121"/>
      <c r="V32" s="121"/>
      <c r="W32" s="122"/>
    </row>
    <row r="33" spans="2:23" ht="45" customHeight="1"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abSelected="1" view="pageBreakPreview" topLeftCell="A16"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1800</v>
      </c>
      <c r="D4" s="80" t="s">
        <v>1799</v>
      </c>
      <c r="E4" s="80"/>
      <c r="F4" s="80"/>
      <c r="G4" s="80"/>
      <c r="H4" s="81"/>
      <c r="I4" s="18"/>
      <c r="J4" s="82" t="s">
        <v>7</v>
      </c>
      <c r="K4" s="80"/>
      <c r="L4" s="17" t="s">
        <v>1831</v>
      </c>
      <c r="M4" s="83" t="s">
        <v>1830</v>
      </c>
      <c r="N4" s="83"/>
      <c r="O4" s="83"/>
      <c r="P4" s="83"/>
      <c r="Q4" s="84"/>
      <c r="R4" s="19"/>
      <c r="S4" s="85" t="s">
        <v>10</v>
      </c>
      <c r="T4" s="86"/>
      <c r="U4" s="86"/>
      <c r="V4" s="87" t="s">
        <v>1820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561</v>
      </c>
      <c r="D6" s="89" t="s">
        <v>1795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85.25" customHeight="1" thickTop="1" thickBot="1" x14ac:dyDescent="0.25">
      <c r="B10" s="27" t="s">
        <v>20</v>
      </c>
      <c r="C10" s="91" t="s">
        <v>1829</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1794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1828</v>
      </c>
      <c r="C21" s="117"/>
      <c r="D21" s="117"/>
      <c r="E21" s="117"/>
      <c r="F21" s="117"/>
      <c r="G21" s="117"/>
      <c r="H21" s="117"/>
      <c r="I21" s="117"/>
      <c r="J21" s="117"/>
      <c r="K21" s="117"/>
      <c r="L21" s="117"/>
      <c r="M21" s="118" t="s">
        <v>561</v>
      </c>
      <c r="N21" s="118"/>
      <c r="O21" s="118" t="s">
        <v>1827</v>
      </c>
      <c r="P21" s="118"/>
      <c r="Q21" s="119" t="s">
        <v>51</v>
      </c>
      <c r="R21" s="119"/>
      <c r="S21" s="34" t="s">
        <v>1120</v>
      </c>
      <c r="T21" s="34" t="s">
        <v>1120</v>
      </c>
      <c r="U21" s="34" t="s">
        <v>87</v>
      </c>
      <c r="V21" s="34">
        <f>+IF(ISERR(U21/T21*100),"N/A",ROUND(U21/T21*100,2))</f>
        <v>142.86000000000001</v>
      </c>
      <c r="W21" s="35">
        <f>+IF(ISERR(U21/S21*100),"N/A",ROUND(U21/S21*100,2))</f>
        <v>142.86000000000001</v>
      </c>
    </row>
    <row r="22" spans="2:27" ht="56.25" customHeight="1" x14ac:dyDescent="0.2">
      <c r="B22" s="116" t="s">
        <v>1557</v>
      </c>
      <c r="C22" s="117"/>
      <c r="D22" s="117"/>
      <c r="E22" s="117"/>
      <c r="F22" s="117"/>
      <c r="G22" s="117"/>
      <c r="H22" s="117"/>
      <c r="I22" s="117"/>
      <c r="J22" s="117"/>
      <c r="K22" s="117"/>
      <c r="L22" s="117"/>
      <c r="M22" s="118" t="s">
        <v>561</v>
      </c>
      <c r="N22" s="118"/>
      <c r="O22" s="118" t="s">
        <v>343</v>
      </c>
      <c r="P22" s="118"/>
      <c r="Q22" s="119" t="s">
        <v>51</v>
      </c>
      <c r="R22" s="119"/>
      <c r="S22" s="34" t="s">
        <v>1826</v>
      </c>
      <c r="T22" s="34" t="s">
        <v>1826</v>
      </c>
      <c r="U22" s="34" t="s">
        <v>1825</v>
      </c>
      <c r="V22" s="34">
        <f>+IF(ISERR(U22/T22*100),"N/A",ROUND(U22/T22*100,2))</f>
        <v>103.85</v>
      </c>
      <c r="W22" s="35">
        <f>+IF(ISERR(U22/S22*100),"N/A",ROUND(U22/S22*100,2))</f>
        <v>103.85</v>
      </c>
    </row>
    <row r="23" spans="2:27" ht="56.25" customHeight="1" x14ac:dyDescent="0.2">
      <c r="B23" s="116" t="s">
        <v>1824</v>
      </c>
      <c r="C23" s="117"/>
      <c r="D23" s="117"/>
      <c r="E23" s="117"/>
      <c r="F23" s="117"/>
      <c r="G23" s="117"/>
      <c r="H23" s="117"/>
      <c r="I23" s="117"/>
      <c r="J23" s="117"/>
      <c r="K23" s="117"/>
      <c r="L23" s="117"/>
      <c r="M23" s="118" t="s">
        <v>561</v>
      </c>
      <c r="N23" s="118"/>
      <c r="O23" s="118" t="s">
        <v>343</v>
      </c>
      <c r="P23" s="118"/>
      <c r="Q23" s="119" t="s">
        <v>51</v>
      </c>
      <c r="R23" s="119"/>
      <c r="S23" s="34" t="s">
        <v>1181</v>
      </c>
      <c r="T23" s="34" t="s">
        <v>1181</v>
      </c>
      <c r="U23" s="34" t="s">
        <v>1823</v>
      </c>
      <c r="V23" s="34">
        <f>+IF(ISERR(U23/T23*100),"N/A",ROUND(U23/T23*100,2))</f>
        <v>102</v>
      </c>
      <c r="W23" s="35">
        <f>+IF(ISERR(U23/S23*100),"N/A",ROUND(U23/S23*100,2))</f>
        <v>102</v>
      </c>
    </row>
    <row r="24" spans="2:27" ht="56.25" customHeight="1" x14ac:dyDescent="0.2">
      <c r="B24" s="116" t="s">
        <v>1822</v>
      </c>
      <c r="C24" s="117"/>
      <c r="D24" s="117"/>
      <c r="E24" s="117"/>
      <c r="F24" s="117"/>
      <c r="G24" s="117"/>
      <c r="H24" s="117"/>
      <c r="I24" s="117"/>
      <c r="J24" s="117"/>
      <c r="K24" s="117"/>
      <c r="L24" s="117"/>
      <c r="M24" s="118" t="s">
        <v>561</v>
      </c>
      <c r="N24" s="118"/>
      <c r="O24" s="118" t="s">
        <v>343</v>
      </c>
      <c r="P24" s="118"/>
      <c r="Q24" s="119" t="s">
        <v>51</v>
      </c>
      <c r="R24" s="119"/>
      <c r="S24" s="34" t="s">
        <v>360</v>
      </c>
      <c r="T24" s="34" t="s">
        <v>360</v>
      </c>
      <c r="U24" s="34" t="s">
        <v>360</v>
      </c>
      <c r="V24" s="34">
        <f>+IF(ISERR(U24/T24*100),"N/A",ROUND(U24/T24*100,2))</f>
        <v>100</v>
      </c>
      <c r="W24" s="35">
        <f>+IF(ISERR(U24/S24*100),"N/A",ROUND(U24/S24*100,2))</f>
        <v>100</v>
      </c>
    </row>
    <row r="25" spans="2:27" ht="56.25" customHeight="1" thickBot="1" x14ac:dyDescent="0.25">
      <c r="B25" s="116" t="s">
        <v>1821</v>
      </c>
      <c r="C25" s="117"/>
      <c r="D25" s="117"/>
      <c r="E25" s="117"/>
      <c r="F25" s="117"/>
      <c r="G25" s="117"/>
      <c r="H25" s="117"/>
      <c r="I25" s="117"/>
      <c r="J25" s="117"/>
      <c r="K25" s="117"/>
      <c r="L25" s="117"/>
      <c r="M25" s="118" t="s">
        <v>561</v>
      </c>
      <c r="N25" s="118"/>
      <c r="O25" s="118" t="s">
        <v>89</v>
      </c>
      <c r="P25" s="118"/>
      <c r="Q25" s="119" t="s">
        <v>51</v>
      </c>
      <c r="R25" s="119"/>
      <c r="S25" s="34" t="s">
        <v>372</v>
      </c>
      <c r="T25" s="34" t="s">
        <v>372</v>
      </c>
      <c r="U25" s="34" t="s">
        <v>1120</v>
      </c>
      <c r="V25" s="34">
        <f>+IF(ISERR(U25/T25*100),"N/A",ROUND(U25/T25*100,2))</f>
        <v>58.33</v>
      </c>
      <c r="W25" s="35">
        <f>+IF(ISERR(U25/S25*100),"N/A",ROUND(U25/S25*100,2))</f>
        <v>58.33</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129" t="s">
        <v>65</v>
      </c>
      <c r="C27" s="130"/>
      <c r="D27" s="130"/>
      <c r="E27" s="130"/>
      <c r="F27" s="130"/>
      <c r="G27" s="130"/>
      <c r="H27" s="130"/>
      <c r="I27" s="130"/>
      <c r="J27" s="130"/>
      <c r="K27" s="130"/>
      <c r="L27" s="130"/>
      <c r="M27" s="130"/>
      <c r="N27" s="130"/>
      <c r="O27" s="130"/>
      <c r="P27" s="130"/>
      <c r="Q27" s="131"/>
      <c r="R27" s="37" t="s">
        <v>38</v>
      </c>
      <c r="S27" s="103" t="s">
        <v>39</v>
      </c>
      <c r="T27" s="103"/>
      <c r="U27" s="54" t="s">
        <v>66</v>
      </c>
      <c r="V27" s="102" t="s">
        <v>67</v>
      </c>
      <c r="W27" s="104"/>
    </row>
    <row r="28" spans="2:27" ht="30.75" customHeight="1" thickBot="1" x14ac:dyDescent="0.25">
      <c r="B28" s="132"/>
      <c r="C28" s="133"/>
      <c r="D28" s="133"/>
      <c r="E28" s="133"/>
      <c r="F28" s="133"/>
      <c r="G28" s="133"/>
      <c r="H28" s="133"/>
      <c r="I28" s="133"/>
      <c r="J28" s="133"/>
      <c r="K28" s="133"/>
      <c r="L28" s="133"/>
      <c r="M28" s="133"/>
      <c r="N28" s="133"/>
      <c r="O28" s="133"/>
      <c r="P28" s="133"/>
      <c r="Q28" s="134"/>
      <c r="R28" s="55" t="s">
        <v>68</v>
      </c>
      <c r="S28" s="55" t="s">
        <v>68</v>
      </c>
      <c r="T28" s="55" t="s">
        <v>69</v>
      </c>
      <c r="U28" s="55" t="s">
        <v>68</v>
      </c>
      <c r="V28" s="55" t="s">
        <v>70</v>
      </c>
      <c r="W28" s="32" t="s">
        <v>60</v>
      </c>
      <c r="Y28" s="36"/>
    </row>
    <row r="29" spans="2:27" ht="23.25" customHeight="1" thickBot="1" x14ac:dyDescent="0.25">
      <c r="B29" s="135" t="s">
        <v>71</v>
      </c>
      <c r="C29" s="136"/>
      <c r="D29" s="136"/>
      <c r="E29" s="56" t="s">
        <v>557</v>
      </c>
      <c r="F29" s="56"/>
      <c r="G29" s="56"/>
      <c r="H29" s="41"/>
      <c r="I29" s="41"/>
      <c r="J29" s="41"/>
      <c r="K29" s="41"/>
      <c r="L29" s="41"/>
      <c r="M29" s="41"/>
      <c r="N29" s="41"/>
      <c r="O29" s="41"/>
      <c r="P29" s="42"/>
      <c r="Q29" s="42"/>
      <c r="R29" s="43" t="s">
        <v>1820</v>
      </c>
      <c r="S29" s="44" t="s">
        <v>12</v>
      </c>
      <c r="T29" s="42"/>
      <c r="U29" s="44" t="s">
        <v>1818</v>
      </c>
      <c r="V29" s="42"/>
      <c r="W29" s="45">
        <f>+IF(ISERR(U29/R29*100),"N/A",ROUND(U29/R29*100,2))</f>
        <v>57.62</v>
      </c>
    </row>
    <row r="30" spans="2:27" ht="26.25" customHeight="1" thickBot="1" x14ac:dyDescent="0.25">
      <c r="B30" s="137" t="s">
        <v>75</v>
      </c>
      <c r="C30" s="138"/>
      <c r="D30" s="138"/>
      <c r="E30" s="57" t="s">
        <v>557</v>
      </c>
      <c r="F30" s="57"/>
      <c r="G30" s="57"/>
      <c r="H30" s="47"/>
      <c r="I30" s="47"/>
      <c r="J30" s="47"/>
      <c r="K30" s="47"/>
      <c r="L30" s="47"/>
      <c r="M30" s="47"/>
      <c r="N30" s="47"/>
      <c r="O30" s="47"/>
      <c r="P30" s="48"/>
      <c r="Q30" s="48"/>
      <c r="R30" s="49" t="s">
        <v>1819</v>
      </c>
      <c r="S30" s="50" t="s">
        <v>1819</v>
      </c>
      <c r="T30" s="51">
        <f>+IF(ISERR(S30/R30*100),"N/A",ROUND(S30/R30*100,2))</f>
        <v>100</v>
      </c>
      <c r="U30" s="50" t="s">
        <v>1818</v>
      </c>
      <c r="V30" s="51">
        <f>+IF(ISERR(U30/S30*100),"N/A",ROUND(U30/S30*100,2))</f>
        <v>99.06</v>
      </c>
      <c r="W30" s="52">
        <f>+IF(ISERR(U30/R30*100),"N/A",ROUND(U30/R30*100,2))</f>
        <v>99.06</v>
      </c>
    </row>
    <row r="31" spans="2:27" ht="22.5" customHeight="1" thickTop="1" thickBot="1" x14ac:dyDescent="0.25">
      <c r="B31" s="11" t="s">
        <v>77</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120" t="s">
        <v>1817</v>
      </c>
      <c r="C32" s="121"/>
      <c r="D32" s="121"/>
      <c r="E32" s="121"/>
      <c r="F32" s="121"/>
      <c r="G32" s="121"/>
      <c r="H32" s="121"/>
      <c r="I32" s="121"/>
      <c r="J32" s="121"/>
      <c r="K32" s="121"/>
      <c r="L32" s="121"/>
      <c r="M32" s="121"/>
      <c r="N32" s="121"/>
      <c r="O32" s="121"/>
      <c r="P32" s="121"/>
      <c r="Q32" s="121"/>
      <c r="R32" s="121"/>
      <c r="S32" s="121"/>
      <c r="T32" s="121"/>
      <c r="U32" s="121"/>
      <c r="V32" s="121"/>
      <c r="W32" s="122"/>
    </row>
    <row r="33" spans="2:23" ht="1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1816</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5"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37.5" customHeight="1" thickTop="1" x14ac:dyDescent="0.2">
      <c r="B36" s="120" t="s">
        <v>1815</v>
      </c>
      <c r="C36" s="121"/>
      <c r="D36" s="121"/>
      <c r="E36" s="121"/>
      <c r="F36" s="121"/>
      <c r="G36" s="121"/>
      <c r="H36" s="121"/>
      <c r="I36" s="121"/>
      <c r="J36" s="121"/>
      <c r="K36" s="121"/>
      <c r="L36" s="121"/>
      <c r="M36" s="121"/>
      <c r="N36" s="121"/>
      <c r="O36" s="121"/>
      <c r="P36" s="121"/>
      <c r="Q36" s="121"/>
      <c r="R36" s="121"/>
      <c r="S36" s="121"/>
      <c r="T36" s="121"/>
      <c r="U36" s="121"/>
      <c r="V36" s="121"/>
      <c r="W36" s="122"/>
    </row>
    <row r="37" spans="2:23" ht="13.5" thickBot="1" x14ac:dyDescent="0.25">
      <c r="B37" s="126"/>
      <c r="C37" s="127"/>
      <c r="D37" s="127"/>
      <c r="E37" s="127"/>
      <c r="F37" s="127"/>
      <c r="G37" s="127"/>
      <c r="H37" s="127"/>
      <c r="I37" s="127"/>
      <c r="J37" s="127"/>
      <c r="K37" s="127"/>
      <c r="L37" s="127"/>
      <c r="M37" s="127"/>
      <c r="N37" s="127"/>
      <c r="O37" s="127"/>
      <c r="P37" s="127"/>
      <c r="Q37" s="127"/>
      <c r="R37" s="127"/>
      <c r="S37" s="127"/>
      <c r="T37" s="127"/>
      <c r="U37" s="127"/>
      <c r="V37" s="127"/>
      <c r="W37" s="128"/>
    </row>
  </sheetData>
  <mergeCells count="67">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4:W35"/>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topLeftCell="A13"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99" customHeight="1" thickTop="1" thickBot="1" x14ac:dyDescent="0.25">
      <c r="A4" s="15"/>
      <c r="B4" s="16" t="s">
        <v>4</v>
      </c>
      <c r="C4" s="17" t="s">
        <v>1800</v>
      </c>
      <c r="D4" s="80" t="s">
        <v>1799</v>
      </c>
      <c r="E4" s="80"/>
      <c r="F4" s="80"/>
      <c r="G4" s="80"/>
      <c r="H4" s="81"/>
      <c r="I4" s="18"/>
      <c r="J4" s="82" t="s">
        <v>7</v>
      </c>
      <c r="K4" s="80"/>
      <c r="L4" s="17" t="s">
        <v>1798</v>
      </c>
      <c r="M4" s="83" t="s">
        <v>1797</v>
      </c>
      <c r="N4" s="83"/>
      <c r="O4" s="83"/>
      <c r="P4" s="83"/>
      <c r="Q4" s="84"/>
      <c r="R4" s="19"/>
      <c r="S4" s="85" t="s">
        <v>10</v>
      </c>
      <c r="T4" s="86"/>
      <c r="U4" s="86"/>
      <c r="V4" s="87" t="s">
        <v>1796</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561</v>
      </c>
      <c r="D6" s="89" t="s">
        <v>1795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1794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1793</v>
      </c>
      <c r="C21" s="117"/>
      <c r="D21" s="117"/>
      <c r="E21" s="117"/>
      <c r="F21" s="117"/>
      <c r="G21" s="117"/>
      <c r="H21" s="117"/>
      <c r="I21" s="117"/>
      <c r="J21" s="117"/>
      <c r="K21" s="117"/>
      <c r="L21" s="117"/>
      <c r="M21" s="118" t="s">
        <v>561</v>
      </c>
      <c r="N21" s="118"/>
      <c r="O21" s="118" t="s">
        <v>50</v>
      </c>
      <c r="P21" s="118"/>
      <c r="Q21" s="119" t="s">
        <v>60</v>
      </c>
      <c r="R21" s="119"/>
      <c r="S21" s="34" t="s">
        <v>1792</v>
      </c>
      <c r="T21" s="34" t="s">
        <v>1792</v>
      </c>
      <c r="U21" s="34" t="s">
        <v>1792</v>
      </c>
      <c r="V21" s="34">
        <f>+IF(ISERR(U21/T21*100),"N/A",ROUND(U21/T21*100,2))</f>
        <v>100</v>
      </c>
      <c r="W21" s="35">
        <f>+IF(ISERR(U21/S21*100),"N/A",ROUND(U21/S21*100,2))</f>
        <v>100</v>
      </c>
    </row>
    <row r="22" spans="2:27" ht="56.25" customHeight="1" thickBot="1" x14ac:dyDescent="0.25">
      <c r="B22" s="116" t="s">
        <v>1791</v>
      </c>
      <c r="C22" s="117"/>
      <c r="D22" s="117"/>
      <c r="E22" s="117"/>
      <c r="F22" s="117"/>
      <c r="G22" s="117"/>
      <c r="H22" s="117"/>
      <c r="I22" s="117"/>
      <c r="J22" s="117"/>
      <c r="K22" s="117"/>
      <c r="L22" s="117"/>
      <c r="M22" s="118" t="s">
        <v>561</v>
      </c>
      <c r="N22" s="118"/>
      <c r="O22" s="118" t="s">
        <v>1672</v>
      </c>
      <c r="P22" s="118"/>
      <c r="Q22" s="119" t="s">
        <v>51</v>
      </c>
      <c r="R22" s="119"/>
      <c r="S22" s="34" t="s">
        <v>1790</v>
      </c>
      <c r="T22" s="34" t="s">
        <v>1790</v>
      </c>
      <c r="U22" s="34" t="s">
        <v>1789</v>
      </c>
      <c r="V22" s="34">
        <f>+IF(ISERR(U22/T22*100),"N/A",ROUND(U22/T22*100,2))</f>
        <v>81.680000000000007</v>
      </c>
      <c r="W22" s="35">
        <f>+IF(ISERR(U22/S22*100),"N/A",ROUND(U22/S22*100,2))</f>
        <v>81.680000000000007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557</v>
      </c>
      <c r="F26" s="56"/>
      <c r="G26" s="56"/>
      <c r="H26" s="41"/>
      <c r="I26" s="41"/>
      <c r="J26" s="41"/>
      <c r="K26" s="41"/>
      <c r="L26" s="41"/>
      <c r="M26" s="41"/>
      <c r="N26" s="41"/>
      <c r="O26" s="41"/>
      <c r="P26" s="42"/>
      <c r="Q26" s="42"/>
      <c r="R26" s="43" t="s">
        <v>1788</v>
      </c>
      <c r="S26" s="44" t="s">
        <v>12</v>
      </c>
      <c r="T26" s="42"/>
      <c r="U26" s="44" t="s">
        <v>1786</v>
      </c>
      <c r="V26" s="42"/>
      <c r="W26" s="45">
        <f>+IF(ISERR(U26/R26*100),"N/A",ROUND(U26/R26*100,2))</f>
        <v>95.45</v>
      </c>
    </row>
    <row r="27" spans="2:27" ht="26.25" customHeight="1" thickBot="1" x14ac:dyDescent="0.25">
      <c r="B27" s="137" t="s">
        <v>75</v>
      </c>
      <c r="C27" s="138"/>
      <c r="D27" s="138"/>
      <c r="E27" s="57" t="s">
        <v>557</v>
      </c>
      <c r="F27" s="57"/>
      <c r="G27" s="57"/>
      <c r="H27" s="47"/>
      <c r="I27" s="47"/>
      <c r="J27" s="47"/>
      <c r="K27" s="47"/>
      <c r="L27" s="47"/>
      <c r="M27" s="47"/>
      <c r="N27" s="47"/>
      <c r="O27" s="47"/>
      <c r="P27" s="48"/>
      <c r="Q27" s="48"/>
      <c r="R27" s="49" t="s">
        <v>1787</v>
      </c>
      <c r="S27" s="50" t="s">
        <v>1787</v>
      </c>
      <c r="T27" s="51">
        <f>+IF(ISERR(S27/R27*100),"N/A",ROUND(S27/R27*100,2))</f>
        <v>100</v>
      </c>
      <c r="U27" s="50" t="s">
        <v>1786</v>
      </c>
      <c r="V27" s="51">
        <f>+IF(ISERR(U27/S27*100),"N/A",ROUND(U27/S27*100,2))</f>
        <v>99.74</v>
      </c>
      <c r="W27" s="52">
        <f>+IF(ISERR(U27/R27*100),"N/A",ROUND(U27/R27*100,2))</f>
        <v>99.74</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1785</v>
      </c>
      <c r="C29" s="121"/>
      <c r="D29" s="121"/>
      <c r="E29" s="121"/>
      <c r="F29" s="121"/>
      <c r="G29" s="121"/>
      <c r="H29" s="121"/>
      <c r="I29" s="121"/>
      <c r="J29" s="121"/>
      <c r="K29" s="121"/>
      <c r="L29" s="121"/>
      <c r="M29" s="121"/>
      <c r="N29" s="121"/>
      <c r="O29" s="121"/>
      <c r="P29" s="121"/>
      <c r="Q29" s="121"/>
      <c r="R29" s="121"/>
      <c r="S29" s="121"/>
      <c r="T29" s="121"/>
      <c r="U29" s="121"/>
      <c r="V29" s="121"/>
      <c r="W29" s="122"/>
    </row>
    <row r="30" spans="2:27" ht="46.9"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1784</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1783</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tabSelected="1" view="pageBreakPreview" topLeftCell="A22"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1800</v>
      </c>
      <c r="D4" s="80" t="s">
        <v>1799</v>
      </c>
      <c r="E4" s="80"/>
      <c r="F4" s="80"/>
      <c r="G4" s="80"/>
      <c r="H4" s="81"/>
      <c r="I4" s="18"/>
      <c r="J4" s="82" t="s">
        <v>7</v>
      </c>
      <c r="K4" s="80"/>
      <c r="L4" s="17" t="s">
        <v>1266</v>
      </c>
      <c r="M4" s="83" t="s">
        <v>1265</v>
      </c>
      <c r="N4" s="83"/>
      <c r="O4" s="83"/>
      <c r="P4" s="83"/>
      <c r="Q4" s="84"/>
      <c r="R4" s="19"/>
      <c r="S4" s="85" t="s">
        <v>10</v>
      </c>
      <c r="T4" s="86"/>
      <c r="U4" s="86"/>
      <c r="V4" s="87">
        <v>3547.5</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192</v>
      </c>
      <c r="D6" s="89" t="s">
        <v>1877</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962136</v>
      </c>
      <c r="K8" s="26">
        <v>19635</v>
      </c>
      <c r="L8" s="26">
        <v>267710</v>
      </c>
      <c r="M8" s="26">
        <v>4579</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69.5" customHeight="1" thickTop="1" thickBot="1" x14ac:dyDescent="0.25">
      <c r="B10" s="27" t="s">
        <v>20</v>
      </c>
      <c r="C10" s="91" t="s">
        <v>1876</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1875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1874</v>
      </c>
      <c r="C21" s="117"/>
      <c r="D21" s="117"/>
      <c r="E21" s="117"/>
      <c r="F21" s="117"/>
      <c r="G21" s="117"/>
      <c r="H21" s="117"/>
      <c r="I21" s="117"/>
      <c r="J21" s="117"/>
      <c r="K21" s="117"/>
      <c r="L21" s="117"/>
      <c r="M21" s="118" t="s">
        <v>192</v>
      </c>
      <c r="N21" s="118"/>
      <c r="O21" s="118" t="s">
        <v>1870</v>
      </c>
      <c r="P21" s="118"/>
      <c r="Q21" s="119" t="s">
        <v>51</v>
      </c>
      <c r="R21" s="119"/>
      <c r="S21" s="34" t="s">
        <v>1873</v>
      </c>
      <c r="T21" s="34" t="s">
        <v>1873</v>
      </c>
      <c r="U21" s="34" t="s">
        <v>1872</v>
      </c>
      <c r="V21" s="34">
        <f t="shared" ref="V21:V33" si="0">+IF(ISERR(U21/T21*100),"N/A",ROUND(U21/T21*100,2))</f>
        <v>103.43</v>
      </c>
      <c r="W21" s="35">
        <f t="shared" ref="W21:W33" si="1">+IF(ISERR(U21/S21*100),"N/A",ROUND(U21/S21*100,2))</f>
        <v>103.43</v>
      </c>
    </row>
    <row r="22" spans="2:27" ht="56.25" customHeight="1" x14ac:dyDescent="0.2">
      <c r="B22" s="116" t="s">
        <v>1871</v>
      </c>
      <c r="C22" s="117"/>
      <c r="D22" s="117"/>
      <c r="E22" s="117"/>
      <c r="F22" s="117"/>
      <c r="G22" s="117"/>
      <c r="H22" s="117"/>
      <c r="I22" s="117"/>
      <c r="J22" s="117"/>
      <c r="K22" s="117"/>
      <c r="L22" s="117"/>
      <c r="M22" s="118" t="s">
        <v>192</v>
      </c>
      <c r="N22" s="118"/>
      <c r="O22" s="118" t="s">
        <v>1870</v>
      </c>
      <c r="P22" s="118"/>
      <c r="Q22" s="119" t="s">
        <v>51</v>
      </c>
      <c r="R22" s="119"/>
      <c r="S22" s="34" t="s">
        <v>1869</v>
      </c>
      <c r="T22" s="34" t="s">
        <v>1869</v>
      </c>
      <c r="U22" s="34" t="s">
        <v>1868</v>
      </c>
      <c r="V22" s="34">
        <f t="shared" si="0"/>
        <v>97.82</v>
      </c>
      <c r="W22" s="35">
        <f t="shared" si="1"/>
        <v>97.82</v>
      </c>
    </row>
    <row r="23" spans="2:27" ht="56.25" customHeight="1" x14ac:dyDescent="0.2">
      <c r="B23" s="116" t="s">
        <v>1867</v>
      </c>
      <c r="C23" s="117"/>
      <c r="D23" s="117"/>
      <c r="E23" s="117"/>
      <c r="F23" s="117"/>
      <c r="G23" s="117"/>
      <c r="H23" s="117"/>
      <c r="I23" s="117"/>
      <c r="J23" s="117"/>
      <c r="K23" s="117"/>
      <c r="L23" s="117"/>
      <c r="M23" s="118" t="s">
        <v>192</v>
      </c>
      <c r="N23" s="118"/>
      <c r="O23" s="118" t="s">
        <v>1856</v>
      </c>
      <c r="P23" s="118"/>
      <c r="Q23" s="119" t="s">
        <v>51</v>
      </c>
      <c r="R23" s="119"/>
      <c r="S23" s="34" t="s">
        <v>1866</v>
      </c>
      <c r="T23" s="34" t="s">
        <v>1866</v>
      </c>
      <c r="U23" s="34" t="s">
        <v>1865</v>
      </c>
      <c r="V23" s="34">
        <f t="shared" si="0"/>
        <v>122.64</v>
      </c>
      <c r="W23" s="35">
        <f t="shared" si="1"/>
        <v>122.64</v>
      </c>
    </row>
    <row r="24" spans="2:27" ht="56.25" customHeight="1" x14ac:dyDescent="0.2">
      <c r="B24" s="116" t="s">
        <v>1864</v>
      </c>
      <c r="C24" s="117"/>
      <c r="D24" s="117"/>
      <c r="E24" s="117"/>
      <c r="F24" s="117"/>
      <c r="G24" s="117"/>
      <c r="H24" s="117"/>
      <c r="I24" s="117"/>
      <c r="J24" s="117"/>
      <c r="K24" s="117"/>
      <c r="L24" s="117"/>
      <c r="M24" s="118" t="s">
        <v>192</v>
      </c>
      <c r="N24" s="118"/>
      <c r="O24" s="118" t="s">
        <v>758</v>
      </c>
      <c r="P24" s="118"/>
      <c r="Q24" s="119" t="s">
        <v>51</v>
      </c>
      <c r="R24" s="119"/>
      <c r="S24" s="34" t="s">
        <v>1863</v>
      </c>
      <c r="T24" s="34" t="s">
        <v>1863</v>
      </c>
      <c r="U24" s="34" t="s">
        <v>1862</v>
      </c>
      <c r="V24" s="34">
        <f t="shared" si="0"/>
        <v>124.02</v>
      </c>
      <c r="W24" s="35">
        <f t="shared" si="1"/>
        <v>124.02</v>
      </c>
    </row>
    <row r="25" spans="2:27" ht="56.25" customHeight="1" x14ac:dyDescent="0.2">
      <c r="B25" s="116" t="s">
        <v>1861</v>
      </c>
      <c r="C25" s="117"/>
      <c r="D25" s="117"/>
      <c r="E25" s="117"/>
      <c r="F25" s="117"/>
      <c r="G25" s="117"/>
      <c r="H25" s="117"/>
      <c r="I25" s="117"/>
      <c r="J25" s="117"/>
      <c r="K25" s="117"/>
      <c r="L25" s="117"/>
      <c r="M25" s="118" t="s">
        <v>192</v>
      </c>
      <c r="N25" s="118"/>
      <c r="O25" s="118" t="s">
        <v>69</v>
      </c>
      <c r="P25" s="118"/>
      <c r="Q25" s="119" t="s">
        <v>60</v>
      </c>
      <c r="R25" s="119"/>
      <c r="S25" s="34" t="s">
        <v>1229</v>
      </c>
      <c r="T25" s="34" t="s">
        <v>1229</v>
      </c>
      <c r="U25" s="34" t="s">
        <v>1860</v>
      </c>
      <c r="V25" s="34">
        <f t="shared" si="0"/>
        <v>3.36</v>
      </c>
      <c r="W25" s="35">
        <f t="shared" si="1"/>
        <v>3.36</v>
      </c>
    </row>
    <row r="26" spans="2:27" ht="56.25" customHeight="1" x14ac:dyDescent="0.2">
      <c r="B26" s="116" t="s">
        <v>1859</v>
      </c>
      <c r="C26" s="117"/>
      <c r="D26" s="117"/>
      <c r="E26" s="117"/>
      <c r="F26" s="117"/>
      <c r="G26" s="117"/>
      <c r="H26" s="117"/>
      <c r="I26" s="117"/>
      <c r="J26" s="117"/>
      <c r="K26" s="117"/>
      <c r="L26" s="117"/>
      <c r="M26" s="118" t="s">
        <v>192</v>
      </c>
      <c r="N26" s="118"/>
      <c r="O26" s="118" t="s">
        <v>69</v>
      </c>
      <c r="P26" s="118"/>
      <c r="Q26" s="119" t="s">
        <v>51</v>
      </c>
      <c r="R26" s="119"/>
      <c r="S26" s="34" t="s">
        <v>1229</v>
      </c>
      <c r="T26" s="34" t="s">
        <v>1229</v>
      </c>
      <c r="U26" s="34" t="s">
        <v>1858</v>
      </c>
      <c r="V26" s="34">
        <f t="shared" si="0"/>
        <v>90.53</v>
      </c>
      <c r="W26" s="35">
        <f t="shared" si="1"/>
        <v>90.53</v>
      </c>
    </row>
    <row r="27" spans="2:27" ht="56.25" customHeight="1" x14ac:dyDescent="0.2">
      <c r="B27" s="116" t="s">
        <v>1857</v>
      </c>
      <c r="C27" s="117"/>
      <c r="D27" s="117"/>
      <c r="E27" s="117"/>
      <c r="F27" s="117"/>
      <c r="G27" s="117"/>
      <c r="H27" s="117"/>
      <c r="I27" s="117"/>
      <c r="J27" s="117"/>
      <c r="K27" s="117"/>
      <c r="L27" s="117"/>
      <c r="M27" s="118" t="s">
        <v>192</v>
      </c>
      <c r="N27" s="118"/>
      <c r="O27" s="118" t="s">
        <v>1856</v>
      </c>
      <c r="P27" s="118"/>
      <c r="Q27" s="119" t="s">
        <v>51</v>
      </c>
      <c r="R27" s="119"/>
      <c r="S27" s="34" t="s">
        <v>1855</v>
      </c>
      <c r="T27" s="34" t="s">
        <v>1855</v>
      </c>
      <c r="U27" s="34" t="s">
        <v>1854</v>
      </c>
      <c r="V27" s="34">
        <f t="shared" si="0"/>
        <v>99.76</v>
      </c>
      <c r="W27" s="35">
        <f t="shared" si="1"/>
        <v>99.76</v>
      </c>
    </row>
    <row r="28" spans="2:27" ht="56.25" customHeight="1" x14ac:dyDescent="0.2">
      <c r="B28" s="116" t="s">
        <v>1853</v>
      </c>
      <c r="C28" s="117"/>
      <c r="D28" s="117"/>
      <c r="E28" s="117"/>
      <c r="F28" s="117"/>
      <c r="G28" s="117"/>
      <c r="H28" s="117"/>
      <c r="I28" s="117"/>
      <c r="J28" s="117"/>
      <c r="K28" s="117"/>
      <c r="L28" s="117"/>
      <c r="M28" s="118" t="s">
        <v>192</v>
      </c>
      <c r="N28" s="118"/>
      <c r="O28" s="118" t="s">
        <v>1773</v>
      </c>
      <c r="P28" s="118"/>
      <c r="Q28" s="119" t="s">
        <v>51</v>
      </c>
      <c r="R28" s="119"/>
      <c r="S28" s="34" t="s">
        <v>1852</v>
      </c>
      <c r="T28" s="34" t="s">
        <v>1852</v>
      </c>
      <c r="U28" s="34" t="s">
        <v>1851</v>
      </c>
      <c r="V28" s="34">
        <f t="shared" si="0"/>
        <v>107.62</v>
      </c>
      <c r="W28" s="35">
        <f t="shared" si="1"/>
        <v>107.62</v>
      </c>
    </row>
    <row r="29" spans="2:27" ht="56.25" customHeight="1" x14ac:dyDescent="0.2">
      <c r="B29" s="116" t="s">
        <v>1850</v>
      </c>
      <c r="C29" s="117"/>
      <c r="D29" s="117"/>
      <c r="E29" s="117"/>
      <c r="F29" s="117"/>
      <c r="G29" s="117"/>
      <c r="H29" s="117"/>
      <c r="I29" s="117"/>
      <c r="J29" s="117"/>
      <c r="K29" s="117"/>
      <c r="L29" s="117"/>
      <c r="M29" s="118" t="s">
        <v>192</v>
      </c>
      <c r="N29" s="118"/>
      <c r="O29" s="118" t="s">
        <v>758</v>
      </c>
      <c r="P29" s="118"/>
      <c r="Q29" s="119" t="s">
        <v>51</v>
      </c>
      <c r="R29" s="119"/>
      <c r="S29" s="34" t="s">
        <v>1849</v>
      </c>
      <c r="T29" s="34" t="s">
        <v>1849</v>
      </c>
      <c r="U29" s="34" t="s">
        <v>1848</v>
      </c>
      <c r="V29" s="34">
        <f t="shared" si="0"/>
        <v>105.35</v>
      </c>
      <c r="W29" s="35">
        <f t="shared" si="1"/>
        <v>105.35</v>
      </c>
    </row>
    <row r="30" spans="2:27" ht="56.25" customHeight="1" thickBot="1" x14ac:dyDescent="0.25">
      <c r="B30" s="141" t="s">
        <v>1847</v>
      </c>
      <c r="C30" s="142"/>
      <c r="D30" s="142"/>
      <c r="E30" s="142"/>
      <c r="F30" s="142"/>
      <c r="G30" s="142"/>
      <c r="H30" s="142"/>
      <c r="I30" s="142"/>
      <c r="J30" s="142"/>
      <c r="K30" s="142"/>
      <c r="L30" s="142"/>
      <c r="M30" s="143" t="s">
        <v>192</v>
      </c>
      <c r="N30" s="143"/>
      <c r="O30" s="143" t="s">
        <v>69</v>
      </c>
      <c r="P30" s="143"/>
      <c r="Q30" s="144" t="s">
        <v>46</v>
      </c>
      <c r="R30" s="144"/>
      <c r="S30" s="63" t="s">
        <v>136</v>
      </c>
      <c r="T30" s="63" t="s">
        <v>136</v>
      </c>
      <c r="U30" s="63" t="s">
        <v>1846</v>
      </c>
      <c r="V30" s="63">
        <f t="shared" si="0"/>
        <v>102.22</v>
      </c>
      <c r="W30" s="62">
        <f t="shared" si="1"/>
        <v>102.22</v>
      </c>
    </row>
    <row r="31" spans="2:27" ht="56.25" customHeight="1" x14ac:dyDescent="0.2">
      <c r="B31" s="116" t="s">
        <v>1845</v>
      </c>
      <c r="C31" s="117"/>
      <c r="D31" s="117"/>
      <c r="E31" s="117"/>
      <c r="F31" s="117"/>
      <c r="G31" s="117"/>
      <c r="H31" s="117"/>
      <c r="I31" s="117"/>
      <c r="J31" s="117"/>
      <c r="K31" s="117"/>
      <c r="L31" s="117"/>
      <c r="M31" s="118" t="s">
        <v>192</v>
      </c>
      <c r="N31" s="118"/>
      <c r="O31" s="118" t="s">
        <v>1844</v>
      </c>
      <c r="P31" s="118"/>
      <c r="Q31" s="119" t="s">
        <v>46</v>
      </c>
      <c r="R31" s="119"/>
      <c r="S31" s="34" t="s">
        <v>1843</v>
      </c>
      <c r="T31" s="34" t="s">
        <v>1843</v>
      </c>
      <c r="U31" s="34" t="s">
        <v>1842</v>
      </c>
      <c r="V31" s="34">
        <f t="shared" si="0"/>
        <v>96.26</v>
      </c>
      <c r="W31" s="35">
        <f t="shared" si="1"/>
        <v>96.26</v>
      </c>
    </row>
    <row r="32" spans="2:27" ht="56.25" customHeight="1" x14ac:dyDescent="0.2">
      <c r="B32" s="116" t="s">
        <v>1841</v>
      </c>
      <c r="C32" s="117"/>
      <c r="D32" s="117"/>
      <c r="E32" s="117"/>
      <c r="F32" s="117"/>
      <c r="G32" s="117"/>
      <c r="H32" s="117"/>
      <c r="I32" s="117"/>
      <c r="J32" s="117"/>
      <c r="K32" s="117"/>
      <c r="L32" s="117"/>
      <c r="M32" s="118" t="s">
        <v>192</v>
      </c>
      <c r="N32" s="118"/>
      <c r="O32" s="118" t="s">
        <v>69</v>
      </c>
      <c r="P32" s="118"/>
      <c r="Q32" s="119" t="s">
        <v>46</v>
      </c>
      <c r="R32" s="119"/>
      <c r="S32" s="34" t="s">
        <v>373</v>
      </c>
      <c r="T32" s="34" t="s">
        <v>373</v>
      </c>
      <c r="U32" s="34" t="s">
        <v>1840</v>
      </c>
      <c r="V32" s="34">
        <f t="shared" si="0"/>
        <v>112.92</v>
      </c>
      <c r="W32" s="35">
        <f t="shared" si="1"/>
        <v>112.92</v>
      </c>
    </row>
    <row r="33" spans="2:25" ht="56.25" customHeight="1" thickBot="1" x14ac:dyDescent="0.25">
      <c r="B33" s="116" t="s">
        <v>1839</v>
      </c>
      <c r="C33" s="117"/>
      <c r="D33" s="117"/>
      <c r="E33" s="117"/>
      <c r="F33" s="117"/>
      <c r="G33" s="117"/>
      <c r="H33" s="117"/>
      <c r="I33" s="117"/>
      <c r="J33" s="117"/>
      <c r="K33" s="117"/>
      <c r="L33" s="117"/>
      <c r="M33" s="118" t="s">
        <v>192</v>
      </c>
      <c r="N33" s="118"/>
      <c r="O33" s="118" t="s">
        <v>69</v>
      </c>
      <c r="P33" s="118"/>
      <c r="Q33" s="119" t="s">
        <v>46</v>
      </c>
      <c r="R33" s="119"/>
      <c r="S33" s="34" t="s">
        <v>373</v>
      </c>
      <c r="T33" s="34" t="s">
        <v>373</v>
      </c>
      <c r="U33" s="34" t="s">
        <v>1838</v>
      </c>
      <c r="V33" s="34">
        <f t="shared" si="0"/>
        <v>89.86</v>
      </c>
      <c r="W33" s="35">
        <f t="shared" si="1"/>
        <v>89.86</v>
      </c>
    </row>
    <row r="34" spans="2:25" ht="21.7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129" t="s">
        <v>65</v>
      </c>
      <c r="C35" s="130"/>
      <c r="D35" s="130"/>
      <c r="E35" s="130"/>
      <c r="F35" s="130"/>
      <c r="G35" s="130"/>
      <c r="H35" s="130"/>
      <c r="I35" s="130"/>
      <c r="J35" s="130"/>
      <c r="K35" s="130"/>
      <c r="L35" s="130"/>
      <c r="M35" s="130"/>
      <c r="N35" s="130"/>
      <c r="O35" s="130"/>
      <c r="P35" s="130"/>
      <c r="Q35" s="131"/>
      <c r="R35" s="37" t="s">
        <v>38</v>
      </c>
      <c r="S35" s="103" t="s">
        <v>39</v>
      </c>
      <c r="T35" s="103"/>
      <c r="U35" s="54" t="s">
        <v>66</v>
      </c>
      <c r="V35" s="102" t="s">
        <v>67</v>
      </c>
      <c r="W35" s="104"/>
    </row>
    <row r="36" spans="2:25" ht="30.75" customHeight="1" thickBot="1" x14ac:dyDescent="0.25">
      <c r="B36" s="132"/>
      <c r="C36" s="133"/>
      <c r="D36" s="133"/>
      <c r="E36" s="133"/>
      <c r="F36" s="133"/>
      <c r="G36" s="133"/>
      <c r="H36" s="133"/>
      <c r="I36" s="133"/>
      <c r="J36" s="133"/>
      <c r="K36" s="133"/>
      <c r="L36" s="133"/>
      <c r="M36" s="133"/>
      <c r="N36" s="133"/>
      <c r="O36" s="133"/>
      <c r="P36" s="133"/>
      <c r="Q36" s="134"/>
      <c r="R36" s="55" t="s">
        <v>68</v>
      </c>
      <c r="S36" s="55" t="s">
        <v>68</v>
      </c>
      <c r="T36" s="55" t="s">
        <v>69</v>
      </c>
      <c r="U36" s="55" t="s">
        <v>68</v>
      </c>
      <c r="V36" s="55" t="s">
        <v>70</v>
      </c>
      <c r="W36" s="32" t="s">
        <v>60</v>
      </c>
      <c r="Y36" s="36"/>
    </row>
    <row r="37" spans="2:25" ht="23.25" customHeight="1" thickBot="1" x14ac:dyDescent="0.25">
      <c r="B37" s="135" t="s">
        <v>71</v>
      </c>
      <c r="C37" s="136"/>
      <c r="D37" s="136"/>
      <c r="E37" s="56" t="s">
        <v>212</v>
      </c>
      <c r="F37" s="56"/>
      <c r="G37" s="56"/>
      <c r="H37" s="41"/>
      <c r="I37" s="41"/>
      <c r="J37" s="41"/>
      <c r="K37" s="41"/>
      <c r="L37" s="41"/>
      <c r="M37" s="41"/>
      <c r="N37" s="41"/>
      <c r="O37" s="41"/>
      <c r="P37" s="42"/>
      <c r="Q37" s="42"/>
      <c r="R37" s="43" t="s">
        <v>1837</v>
      </c>
      <c r="S37" s="44" t="s">
        <v>12</v>
      </c>
      <c r="T37" s="42"/>
      <c r="U37" s="44" t="s">
        <v>1835</v>
      </c>
      <c r="V37" s="42"/>
      <c r="W37" s="45">
        <f>+IF(ISERR(U37/R37*100),"N/A",ROUND(U37/R37*100,2))</f>
        <v>29.85</v>
      </c>
    </row>
    <row r="38" spans="2:25" ht="26.25" customHeight="1" thickBot="1" x14ac:dyDescent="0.25">
      <c r="B38" s="137" t="s">
        <v>75</v>
      </c>
      <c r="C38" s="138"/>
      <c r="D38" s="138"/>
      <c r="E38" s="57" t="s">
        <v>212</v>
      </c>
      <c r="F38" s="57"/>
      <c r="G38" s="57"/>
      <c r="H38" s="47"/>
      <c r="I38" s="47"/>
      <c r="J38" s="47"/>
      <c r="K38" s="47"/>
      <c r="L38" s="47"/>
      <c r="M38" s="47"/>
      <c r="N38" s="47"/>
      <c r="O38" s="47"/>
      <c r="P38" s="48"/>
      <c r="Q38" s="48"/>
      <c r="R38" s="49" t="s">
        <v>1836</v>
      </c>
      <c r="S38" s="50" t="s">
        <v>1836</v>
      </c>
      <c r="T38" s="51">
        <f>+IF(ISERR(S38/R38*100),"N/A",ROUND(S38/R38*100,2))</f>
        <v>100</v>
      </c>
      <c r="U38" s="50" t="s">
        <v>1835</v>
      </c>
      <c r="V38" s="51">
        <f>+IF(ISERR(U38/S38*100),"N/A",ROUND(U38/S38*100,2))</f>
        <v>94</v>
      </c>
      <c r="W38" s="52">
        <f>+IF(ISERR(U38/R38*100),"N/A",ROUND(U38/R38*100,2))</f>
        <v>94</v>
      </c>
    </row>
    <row r="39" spans="2:25" ht="22.5" customHeight="1" thickTop="1" thickBot="1" x14ac:dyDescent="0.25">
      <c r="B39" s="11" t="s">
        <v>77</v>
      </c>
      <c r="C39" s="12"/>
      <c r="D39" s="12"/>
      <c r="E39" s="12"/>
      <c r="F39" s="12"/>
      <c r="G39" s="12"/>
      <c r="H39" s="13"/>
      <c r="I39" s="13"/>
      <c r="J39" s="13"/>
      <c r="K39" s="13"/>
      <c r="L39" s="13"/>
      <c r="M39" s="13"/>
      <c r="N39" s="13"/>
      <c r="O39" s="13"/>
      <c r="P39" s="13"/>
      <c r="Q39" s="13"/>
      <c r="R39" s="13"/>
      <c r="S39" s="13"/>
      <c r="T39" s="13"/>
      <c r="U39" s="13"/>
      <c r="V39" s="13"/>
      <c r="W39" s="14"/>
    </row>
    <row r="40" spans="2:25" ht="55.15" customHeight="1" thickTop="1" x14ac:dyDescent="0.2">
      <c r="B40" s="120" t="s">
        <v>1834</v>
      </c>
      <c r="C40" s="121"/>
      <c r="D40" s="121"/>
      <c r="E40" s="121"/>
      <c r="F40" s="121"/>
      <c r="G40" s="121"/>
      <c r="H40" s="121"/>
      <c r="I40" s="121"/>
      <c r="J40" s="121"/>
      <c r="K40" s="121"/>
      <c r="L40" s="121"/>
      <c r="M40" s="121"/>
      <c r="N40" s="121"/>
      <c r="O40" s="121"/>
      <c r="P40" s="121"/>
      <c r="Q40" s="121"/>
      <c r="R40" s="121"/>
      <c r="S40" s="121"/>
      <c r="T40" s="121"/>
      <c r="U40" s="121"/>
      <c r="V40" s="121"/>
      <c r="W40" s="122"/>
    </row>
    <row r="41" spans="2:25" ht="55.15" customHeight="1" thickBot="1" x14ac:dyDescent="0.25">
      <c r="B41" s="123"/>
      <c r="C41" s="124"/>
      <c r="D41" s="124"/>
      <c r="E41" s="124"/>
      <c r="F41" s="124"/>
      <c r="G41" s="124"/>
      <c r="H41" s="124"/>
      <c r="I41" s="124"/>
      <c r="J41" s="124"/>
      <c r="K41" s="124"/>
      <c r="L41" s="124"/>
      <c r="M41" s="124"/>
      <c r="N41" s="124"/>
      <c r="O41" s="124"/>
      <c r="P41" s="124"/>
      <c r="Q41" s="124"/>
      <c r="R41" s="124"/>
      <c r="S41" s="124"/>
      <c r="T41" s="124"/>
      <c r="U41" s="124"/>
      <c r="V41" s="124"/>
      <c r="W41" s="125"/>
    </row>
    <row r="42" spans="2:25" ht="65.45" customHeight="1" thickTop="1" x14ac:dyDescent="0.2">
      <c r="B42" s="120" t="s">
        <v>1833</v>
      </c>
      <c r="C42" s="121"/>
      <c r="D42" s="121"/>
      <c r="E42" s="121"/>
      <c r="F42" s="121"/>
      <c r="G42" s="121"/>
      <c r="H42" s="121"/>
      <c r="I42" s="121"/>
      <c r="J42" s="121"/>
      <c r="K42" s="121"/>
      <c r="L42" s="121"/>
      <c r="M42" s="121"/>
      <c r="N42" s="121"/>
      <c r="O42" s="121"/>
      <c r="P42" s="121"/>
      <c r="Q42" s="121"/>
      <c r="R42" s="121"/>
      <c r="S42" s="121"/>
      <c r="T42" s="121"/>
      <c r="U42" s="121"/>
      <c r="V42" s="121"/>
      <c r="W42" s="122"/>
    </row>
    <row r="43" spans="2:25" ht="50.25" customHeight="1" thickBot="1" x14ac:dyDescent="0.25">
      <c r="B43" s="123"/>
      <c r="C43" s="124"/>
      <c r="D43" s="124"/>
      <c r="E43" s="124"/>
      <c r="F43" s="124"/>
      <c r="G43" s="124"/>
      <c r="H43" s="124"/>
      <c r="I43" s="124"/>
      <c r="J43" s="124"/>
      <c r="K43" s="124"/>
      <c r="L43" s="124"/>
      <c r="M43" s="124"/>
      <c r="N43" s="124"/>
      <c r="O43" s="124"/>
      <c r="P43" s="124"/>
      <c r="Q43" s="124"/>
      <c r="R43" s="124"/>
      <c r="S43" s="124"/>
      <c r="T43" s="124"/>
      <c r="U43" s="124"/>
      <c r="V43" s="124"/>
      <c r="W43" s="125"/>
    </row>
    <row r="44" spans="2:25" ht="46.9" customHeight="1" thickTop="1" x14ac:dyDescent="0.2">
      <c r="B44" s="120" t="s">
        <v>1832</v>
      </c>
      <c r="C44" s="121"/>
      <c r="D44" s="121"/>
      <c r="E44" s="121"/>
      <c r="F44" s="121"/>
      <c r="G44" s="121"/>
      <c r="H44" s="121"/>
      <c r="I44" s="121"/>
      <c r="J44" s="121"/>
      <c r="K44" s="121"/>
      <c r="L44" s="121"/>
      <c r="M44" s="121"/>
      <c r="N44" s="121"/>
      <c r="O44" s="121"/>
      <c r="P44" s="121"/>
      <c r="Q44" s="121"/>
      <c r="R44" s="121"/>
      <c r="S44" s="121"/>
      <c r="T44" s="121"/>
      <c r="U44" s="121"/>
      <c r="V44" s="121"/>
      <c r="W44" s="122"/>
    </row>
    <row r="45" spans="2:25" ht="48.6" customHeight="1" thickBot="1" x14ac:dyDescent="0.25">
      <c r="B45" s="126"/>
      <c r="C45" s="127"/>
      <c r="D45" s="127"/>
      <c r="E45" s="127"/>
      <c r="F45" s="127"/>
      <c r="G45" s="127"/>
      <c r="H45" s="127"/>
      <c r="I45" s="127"/>
      <c r="J45" s="127"/>
      <c r="K45" s="127"/>
      <c r="L45" s="127"/>
      <c r="M45" s="127"/>
      <c r="N45" s="127"/>
      <c r="O45" s="127"/>
      <c r="P45" s="127"/>
      <c r="Q45" s="127"/>
      <c r="R45" s="127"/>
      <c r="S45" s="127"/>
      <c r="T45" s="127"/>
      <c r="U45" s="127"/>
      <c r="V45" s="127"/>
      <c r="W45" s="128"/>
    </row>
  </sheetData>
  <mergeCells count="9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29:L29"/>
    <mergeCell ref="M29:N29"/>
    <mergeCell ref="O29:P29"/>
    <mergeCell ref="Q29:R29"/>
    <mergeCell ref="B30:L30"/>
    <mergeCell ref="M30:N30"/>
    <mergeCell ref="O30:P30"/>
    <mergeCell ref="Q30:R30"/>
    <mergeCell ref="B31:L31"/>
    <mergeCell ref="M31:N31"/>
    <mergeCell ref="O31:P31"/>
    <mergeCell ref="Q31:R31"/>
    <mergeCell ref="B32:L32"/>
    <mergeCell ref="M32:N32"/>
    <mergeCell ref="O32:P32"/>
    <mergeCell ref="Q32:R32"/>
    <mergeCell ref="B33:L33"/>
    <mergeCell ref="M33:N33"/>
    <mergeCell ref="O33:P33"/>
    <mergeCell ref="Q33:R33"/>
    <mergeCell ref="B42:W43"/>
    <mergeCell ref="B44:W45"/>
    <mergeCell ref="B35:Q36"/>
    <mergeCell ref="S35:T35"/>
    <mergeCell ref="V35:W35"/>
    <mergeCell ref="B37:D37"/>
    <mergeCell ref="B38:D38"/>
    <mergeCell ref="B40:W4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topLeftCell="A16"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1800</v>
      </c>
      <c r="D4" s="80" t="s">
        <v>1799</v>
      </c>
      <c r="E4" s="80"/>
      <c r="F4" s="80"/>
      <c r="G4" s="80"/>
      <c r="H4" s="81"/>
      <c r="I4" s="18"/>
      <c r="J4" s="82" t="s">
        <v>7</v>
      </c>
      <c r="K4" s="80"/>
      <c r="L4" s="17" t="s">
        <v>1893</v>
      </c>
      <c r="M4" s="83" t="s">
        <v>1892</v>
      </c>
      <c r="N4" s="83"/>
      <c r="O4" s="83"/>
      <c r="P4" s="83"/>
      <c r="Q4" s="84"/>
      <c r="R4" s="19"/>
      <c r="S4" s="85" t="s">
        <v>10</v>
      </c>
      <c r="T4" s="86"/>
      <c r="U4" s="86"/>
      <c r="V4" s="87" t="s">
        <v>1882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927</v>
      </c>
      <c r="D6" s="89" t="s">
        <v>1891</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12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1812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1890</v>
      </c>
      <c r="C21" s="117"/>
      <c r="D21" s="117"/>
      <c r="E21" s="117"/>
      <c r="F21" s="117"/>
      <c r="G21" s="117"/>
      <c r="H21" s="117"/>
      <c r="I21" s="117"/>
      <c r="J21" s="117"/>
      <c r="K21" s="117"/>
      <c r="L21" s="117"/>
      <c r="M21" s="118" t="s">
        <v>927</v>
      </c>
      <c r="N21" s="118"/>
      <c r="O21" s="118" t="s">
        <v>69</v>
      </c>
      <c r="P21" s="118"/>
      <c r="Q21" s="119" t="s">
        <v>51</v>
      </c>
      <c r="R21" s="119"/>
      <c r="S21" s="34" t="s">
        <v>118</v>
      </c>
      <c r="T21" s="34" t="s">
        <v>118</v>
      </c>
      <c r="U21" s="34" t="s">
        <v>1888</v>
      </c>
      <c r="V21" s="34">
        <f>+IF(ISERR(U21/T21*100),"N/A",ROUND(U21/T21*100,2))</f>
        <v>5.8</v>
      </c>
      <c r="W21" s="35">
        <f>+IF(ISERR(U21/S21*100),"N/A",ROUND(U21/S21*100,2))</f>
        <v>5.8</v>
      </c>
    </row>
    <row r="22" spans="2:27" ht="56.25" customHeight="1" x14ac:dyDescent="0.2">
      <c r="B22" s="116" t="s">
        <v>1889</v>
      </c>
      <c r="C22" s="117"/>
      <c r="D22" s="117"/>
      <c r="E22" s="117"/>
      <c r="F22" s="117"/>
      <c r="G22" s="117"/>
      <c r="H22" s="117"/>
      <c r="I22" s="117"/>
      <c r="J22" s="117"/>
      <c r="K22" s="117"/>
      <c r="L22" s="117"/>
      <c r="M22" s="118" t="s">
        <v>927</v>
      </c>
      <c r="N22" s="118"/>
      <c r="O22" s="118" t="s">
        <v>69</v>
      </c>
      <c r="P22" s="118"/>
      <c r="Q22" s="119" t="s">
        <v>51</v>
      </c>
      <c r="R22" s="119"/>
      <c r="S22" s="34" t="s">
        <v>118</v>
      </c>
      <c r="T22" s="34" t="s">
        <v>118</v>
      </c>
      <c r="U22" s="34" t="s">
        <v>1888</v>
      </c>
      <c r="V22" s="34">
        <f>+IF(ISERR(U22/T22*100),"N/A",ROUND(U22/T22*100,2))</f>
        <v>5.8</v>
      </c>
      <c r="W22" s="35">
        <f>+IF(ISERR(U22/S22*100),"N/A",ROUND(U22/S22*100,2))</f>
        <v>5.8</v>
      </c>
    </row>
    <row r="23" spans="2:27" ht="56.25" customHeight="1" x14ac:dyDescent="0.2">
      <c r="B23" s="116" t="s">
        <v>1887</v>
      </c>
      <c r="C23" s="117"/>
      <c r="D23" s="117"/>
      <c r="E23" s="117"/>
      <c r="F23" s="117"/>
      <c r="G23" s="117"/>
      <c r="H23" s="117"/>
      <c r="I23" s="117"/>
      <c r="J23" s="117"/>
      <c r="K23" s="117"/>
      <c r="L23" s="117"/>
      <c r="M23" s="118" t="s">
        <v>927</v>
      </c>
      <c r="N23" s="118"/>
      <c r="O23" s="118" t="s">
        <v>1773</v>
      </c>
      <c r="P23" s="118"/>
      <c r="Q23" s="119" t="s">
        <v>51</v>
      </c>
      <c r="R23" s="119"/>
      <c r="S23" s="34" t="s">
        <v>1883</v>
      </c>
      <c r="T23" s="34" t="s">
        <v>1883</v>
      </c>
      <c r="U23" s="34" t="s">
        <v>1886</v>
      </c>
      <c r="V23" s="34">
        <f>+IF(ISERR(U23/T23*100),"N/A",ROUND(U23/T23*100,2))</f>
        <v>3.09</v>
      </c>
      <c r="W23" s="35">
        <f>+IF(ISERR(U23/S23*100),"N/A",ROUND(U23/S23*100,2))</f>
        <v>3.09</v>
      </c>
    </row>
    <row r="24" spans="2:27" ht="56.25" customHeight="1" thickBot="1" x14ac:dyDescent="0.25">
      <c r="B24" s="116" t="s">
        <v>1885</v>
      </c>
      <c r="C24" s="117"/>
      <c r="D24" s="117"/>
      <c r="E24" s="117"/>
      <c r="F24" s="117"/>
      <c r="G24" s="117"/>
      <c r="H24" s="117"/>
      <c r="I24" s="117"/>
      <c r="J24" s="117"/>
      <c r="K24" s="117"/>
      <c r="L24" s="117"/>
      <c r="M24" s="118" t="s">
        <v>927</v>
      </c>
      <c r="N24" s="118"/>
      <c r="O24" s="118" t="s">
        <v>1884</v>
      </c>
      <c r="P24" s="118"/>
      <c r="Q24" s="119" t="s">
        <v>51</v>
      </c>
      <c r="R24" s="119"/>
      <c r="S24" s="34" t="s">
        <v>1883</v>
      </c>
      <c r="T24" s="34" t="s">
        <v>1883</v>
      </c>
      <c r="U24" s="34" t="s">
        <v>1726</v>
      </c>
      <c r="V24" s="34">
        <f>+IF(ISERR(U24/T24*100),"N/A",ROUND(U24/T24*100,2))</f>
        <v>1.45</v>
      </c>
      <c r="W24" s="35">
        <f>+IF(ISERR(U24/S24*100),"N/A",ROUND(U24/S24*100,2))</f>
        <v>1.45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1881</v>
      </c>
      <c r="F28" s="56"/>
      <c r="G28" s="56"/>
      <c r="H28" s="41"/>
      <c r="I28" s="41"/>
      <c r="J28" s="41"/>
      <c r="K28" s="41"/>
      <c r="L28" s="41"/>
      <c r="M28" s="41"/>
      <c r="N28" s="41"/>
      <c r="O28" s="41"/>
      <c r="P28" s="42"/>
      <c r="Q28" s="42"/>
      <c r="R28" s="43" t="s">
        <v>1882</v>
      </c>
      <c r="S28" s="44" t="s">
        <v>12</v>
      </c>
      <c r="T28" s="42"/>
      <c r="U28" s="44" t="s">
        <v>62</v>
      </c>
      <c r="V28" s="42"/>
      <c r="W28" s="45">
        <f>+IF(ISERR(U28/R28*100),"N/A",ROUND(U28/R28*100,2))</f>
        <v>0</v>
      </c>
    </row>
    <row r="29" spans="2:27" ht="26.25" customHeight="1" thickBot="1" x14ac:dyDescent="0.25">
      <c r="B29" s="137" t="s">
        <v>75</v>
      </c>
      <c r="C29" s="138"/>
      <c r="D29" s="138"/>
      <c r="E29" s="57" t="s">
        <v>1881</v>
      </c>
      <c r="F29" s="57"/>
      <c r="G29" s="57"/>
      <c r="H29" s="47"/>
      <c r="I29" s="47"/>
      <c r="J29" s="47"/>
      <c r="K29" s="47"/>
      <c r="L29" s="47"/>
      <c r="M29" s="47"/>
      <c r="N29" s="47"/>
      <c r="O29" s="47"/>
      <c r="P29" s="48"/>
      <c r="Q29" s="48"/>
      <c r="R29" s="49" t="s">
        <v>62</v>
      </c>
      <c r="S29" s="50" t="s">
        <v>62</v>
      </c>
      <c r="T29" s="51" t="str">
        <f>+IF(ISERR(S29/R29*100),"N/A",ROUND(S29/R29*100,2))</f>
        <v>N/A</v>
      </c>
      <c r="U29" s="50" t="s">
        <v>62</v>
      </c>
      <c r="V29" s="51" t="str">
        <f>+IF(ISERR(U29/S29*100),"N/A",ROUND(U29/S29*100,2))</f>
        <v>N/A</v>
      </c>
      <c r="W29" s="52" t="str">
        <f>+IF(ISERR(U29/R29*100),"N/A",ROUND(U29/R29*100,2))</f>
        <v>N/A</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9.6" customHeight="1" thickTop="1" x14ac:dyDescent="0.2">
      <c r="B31" s="120" t="s">
        <v>1880</v>
      </c>
      <c r="C31" s="121"/>
      <c r="D31" s="121"/>
      <c r="E31" s="121"/>
      <c r="F31" s="121"/>
      <c r="G31" s="121"/>
      <c r="H31" s="121"/>
      <c r="I31" s="121"/>
      <c r="J31" s="121"/>
      <c r="K31" s="121"/>
      <c r="L31" s="121"/>
      <c r="M31" s="121"/>
      <c r="N31" s="121"/>
      <c r="O31" s="121"/>
      <c r="P31" s="121"/>
      <c r="Q31" s="121"/>
      <c r="R31" s="121"/>
      <c r="S31" s="121"/>
      <c r="T31" s="121"/>
      <c r="U31" s="121"/>
      <c r="V31" s="121"/>
      <c r="W31" s="122"/>
    </row>
    <row r="32" spans="2:27" ht="39.6"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1.15" customHeight="1" thickTop="1" x14ac:dyDescent="0.2">
      <c r="B33" s="120" t="s">
        <v>1879</v>
      </c>
      <c r="C33" s="121"/>
      <c r="D33" s="121"/>
      <c r="E33" s="121"/>
      <c r="F33" s="121"/>
      <c r="G33" s="121"/>
      <c r="H33" s="121"/>
      <c r="I33" s="121"/>
      <c r="J33" s="121"/>
      <c r="K33" s="121"/>
      <c r="L33" s="121"/>
      <c r="M33" s="121"/>
      <c r="N33" s="121"/>
      <c r="O33" s="121"/>
      <c r="P33" s="121"/>
      <c r="Q33" s="121"/>
      <c r="R33" s="121"/>
      <c r="S33" s="121"/>
      <c r="T33" s="121"/>
      <c r="U33" s="121"/>
      <c r="V33" s="121"/>
      <c r="W33" s="122"/>
    </row>
    <row r="34" spans="2:23" ht="39"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6" customHeight="1" thickTop="1" x14ac:dyDescent="0.2">
      <c r="B35" s="120" t="s">
        <v>1878</v>
      </c>
      <c r="C35" s="121"/>
      <c r="D35" s="121"/>
      <c r="E35" s="121"/>
      <c r="F35" s="121"/>
      <c r="G35" s="121"/>
      <c r="H35" s="121"/>
      <c r="I35" s="121"/>
      <c r="J35" s="121"/>
      <c r="K35" s="121"/>
      <c r="L35" s="121"/>
      <c r="M35" s="121"/>
      <c r="N35" s="121"/>
      <c r="O35" s="121"/>
      <c r="P35" s="121"/>
      <c r="Q35" s="121"/>
      <c r="R35" s="121"/>
      <c r="S35" s="121"/>
      <c r="T35" s="121"/>
      <c r="U35" s="121"/>
      <c r="V35" s="121"/>
      <c r="W35" s="122"/>
    </row>
    <row r="36" spans="2:23" ht="36"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65" zoomScaleNormal="68"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1909</v>
      </c>
      <c r="D4" s="80" t="s">
        <v>1908</v>
      </c>
      <c r="E4" s="80"/>
      <c r="F4" s="80"/>
      <c r="G4" s="80"/>
      <c r="H4" s="81"/>
      <c r="I4" s="18"/>
      <c r="J4" s="82" t="s">
        <v>7</v>
      </c>
      <c r="K4" s="80"/>
      <c r="L4" s="17" t="s">
        <v>291</v>
      </c>
      <c r="M4" s="83" t="s">
        <v>290</v>
      </c>
      <c r="N4" s="83"/>
      <c r="O4" s="83"/>
      <c r="P4" s="83"/>
      <c r="Q4" s="84"/>
      <c r="R4" s="19"/>
      <c r="S4" s="85" t="s">
        <v>10</v>
      </c>
      <c r="T4" s="86"/>
      <c r="U4" s="86"/>
      <c r="V4" s="87" t="s">
        <v>1701</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1901</v>
      </c>
      <c r="D6" s="89" t="s">
        <v>1907</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874</v>
      </c>
      <c r="K8" s="26" t="s">
        <v>1906</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85.9" customHeight="1" thickTop="1" thickBot="1" x14ac:dyDescent="0.25">
      <c r="B10" s="27" t="s">
        <v>20</v>
      </c>
      <c r="C10" s="91" t="s">
        <v>1905</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1904</v>
      </c>
      <c r="U14" s="96"/>
      <c r="V14" s="96"/>
      <c r="W14" s="96"/>
    </row>
    <row r="15" spans="1:29" ht="86.25" customHeight="1" x14ac:dyDescent="0.2">
      <c r="B15" s="20" t="s">
        <v>28</v>
      </c>
      <c r="C15" s="89" t="s">
        <v>1903</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1902</v>
      </c>
      <c r="C21" s="117"/>
      <c r="D21" s="117"/>
      <c r="E21" s="117"/>
      <c r="F21" s="117"/>
      <c r="G21" s="117"/>
      <c r="H21" s="117"/>
      <c r="I21" s="117"/>
      <c r="J21" s="117"/>
      <c r="K21" s="117"/>
      <c r="L21" s="117"/>
      <c r="M21" s="118" t="s">
        <v>1901</v>
      </c>
      <c r="N21" s="118"/>
      <c r="O21" s="118" t="s">
        <v>1900</v>
      </c>
      <c r="P21" s="118"/>
      <c r="Q21" s="119" t="s">
        <v>51</v>
      </c>
      <c r="R21" s="119"/>
      <c r="S21" s="34" t="s">
        <v>920</v>
      </c>
      <c r="T21" s="34" t="s">
        <v>920</v>
      </c>
      <c r="U21" s="34" t="s">
        <v>1899</v>
      </c>
      <c r="V21" s="34">
        <f>+IF(ISERR(U21/T21*100),"N/A",ROUND(U21/T21*100,2))</f>
        <v>210.8</v>
      </c>
      <c r="W21" s="35">
        <f>+IF(ISERR(U21/S21*100),"N/A",ROUND(U21/S21*100,2))</f>
        <v>210.8</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1372</v>
      </c>
      <c r="F25" s="56"/>
      <c r="G25" s="56"/>
      <c r="H25" s="41"/>
      <c r="I25" s="41"/>
      <c r="J25" s="41"/>
      <c r="K25" s="41"/>
      <c r="L25" s="41"/>
      <c r="M25" s="41"/>
      <c r="N25" s="41"/>
      <c r="O25" s="41"/>
      <c r="P25" s="42"/>
      <c r="Q25" s="42"/>
      <c r="R25" s="43" t="s">
        <v>1898</v>
      </c>
      <c r="S25" s="44" t="s">
        <v>12</v>
      </c>
      <c r="T25" s="42"/>
      <c r="U25" s="44" t="s">
        <v>1897</v>
      </c>
      <c r="V25" s="42"/>
      <c r="W25" s="45">
        <f>+IF(ISERR(U25/R25*100),"N/A",ROUND(U25/R25*100,2))</f>
        <v>53.97</v>
      </c>
    </row>
    <row r="26" spans="2:27" ht="26.25" customHeight="1" thickBot="1" x14ac:dyDescent="0.25">
      <c r="B26" s="137" t="s">
        <v>75</v>
      </c>
      <c r="C26" s="138"/>
      <c r="D26" s="138"/>
      <c r="E26" s="57" t="s">
        <v>1372</v>
      </c>
      <c r="F26" s="57"/>
      <c r="G26" s="57"/>
      <c r="H26" s="47"/>
      <c r="I26" s="47"/>
      <c r="J26" s="47"/>
      <c r="K26" s="47"/>
      <c r="L26" s="47"/>
      <c r="M26" s="47"/>
      <c r="N26" s="47"/>
      <c r="O26" s="47"/>
      <c r="P26" s="48"/>
      <c r="Q26" s="48"/>
      <c r="R26" s="49" t="s">
        <v>1898</v>
      </c>
      <c r="S26" s="50" t="s">
        <v>1898</v>
      </c>
      <c r="T26" s="51">
        <f>+IF(ISERR(S26/R26*100),"N/A",ROUND(S26/R26*100,2))</f>
        <v>100</v>
      </c>
      <c r="U26" s="50" t="s">
        <v>1897</v>
      </c>
      <c r="V26" s="51">
        <f>+IF(ISERR(U26/S26*100),"N/A",ROUND(U26/S26*100,2))</f>
        <v>53.97</v>
      </c>
      <c r="W26" s="52">
        <f>+IF(ISERR(U26/R26*100),"N/A",ROUND(U26/R26*100,2))</f>
        <v>53.97</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120" t="s">
        <v>1896</v>
      </c>
      <c r="C28" s="121"/>
      <c r="D28" s="121"/>
      <c r="E28" s="121"/>
      <c r="F28" s="121"/>
      <c r="G28" s="121"/>
      <c r="H28" s="121"/>
      <c r="I28" s="121"/>
      <c r="J28" s="121"/>
      <c r="K28" s="121"/>
      <c r="L28" s="121"/>
      <c r="M28" s="121"/>
      <c r="N28" s="121"/>
      <c r="O28" s="121"/>
      <c r="P28" s="121"/>
      <c r="Q28" s="121"/>
      <c r="R28" s="121"/>
      <c r="S28" s="121"/>
      <c r="T28" s="121"/>
      <c r="U28" s="121"/>
      <c r="V28" s="121"/>
      <c r="W28" s="122"/>
    </row>
    <row r="29" spans="2:27" ht="24.6"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37.5" customHeight="1" thickTop="1" x14ac:dyDescent="0.2">
      <c r="B30" s="120" t="s">
        <v>1895</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1894</v>
      </c>
      <c r="C32" s="121"/>
      <c r="D32" s="121"/>
      <c r="E32" s="121"/>
      <c r="F32" s="121"/>
      <c r="G32" s="121"/>
      <c r="H32" s="121"/>
      <c r="I32" s="121"/>
      <c r="J32" s="121"/>
      <c r="K32" s="121"/>
      <c r="L32" s="121"/>
      <c r="M32" s="121"/>
      <c r="N32" s="121"/>
      <c r="O32" s="121"/>
      <c r="P32" s="121"/>
      <c r="Q32" s="121"/>
      <c r="R32" s="121"/>
      <c r="S32" s="121"/>
      <c r="T32" s="121"/>
      <c r="U32" s="121"/>
      <c r="V32" s="121"/>
      <c r="W32" s="122"/>
    </row>
    <row r="33" spans="2:23" ht="25.5" customHeight="1"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2"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1909</v>
      </c>
      <c r="D4" s="80" t="s">
        <v>1908</v>
      </c>
      <c r="E4" s="80"/>
      <c r="F4" s="80"/>
      <c r="G4" s="80"/>
      <c r="H4" s="81"/>
      <c r="I4" s="18"/>
      <c r="J4" s="82" t="s">
        <v>7</v>
      </c>
      <c r="K4" s="80"/>
      <c r="L4" s="17" t="s">
        <v>461</v>
      </c>
      <c r="M4" s="83" t="s">
        <v>1920</v>
      </c>
      <c r="N4" s="83"/>
      <c r="O4" s="83"/>
      <c r="P4" s="83"/>
      <c r="Q4" s="84"/>
      <c r="R4" s="19"/>
      <c r="S4" s="85" t="s">
        <v>10</v>
      </c>
      <c r="T4" s="86"/>
      <c r="U4" s="86"/>
      <c r="V4" s="87" t="s">
        <v>62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1914</v>
      </c>
      <c r="D6" s="89" t="s">
        <v>1919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1918</v>
      </c>
      <c r="K8" s="26">
        <v>1761</v>
      </c>
      <c r="L8" s="26" t="s">
        <v>1918</v>
      </c>
      <c r="M8" s="26">
        <v>1761</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1917</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1904</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1916</v>
      </c>
      <c r="C21" s="117"/>
      <c r="D21" s="117"/>
      <c r="E21" s="117"/>
      <c r="F21" s="117"/>
      <c r="G21" s="117"/>
      <c r="H21" s="117"/>
      <c r="I21" s="117"/>
      <c r="J21" s="117"/>
      <c r="K21" s="117"/>
      <c r="L21" s="117"/>
      <c r="M21" s="118" t="s">
        <v>1914</v>
      </c>
      <c r="N21" s="118"/>
      <c r="O21" s="118" t="s">
        <v>660</v>
      </c>
      <c r="P21" s="118"/>
      <c r="Q21" s="119" t="s">
        <v>51</v>
      </c>
      <c r="R21" s="119"/>
      <c r="S21" s="34" t="s">
        <v>47</v>
      </c>
      <c r="T21" s="34" t="s">
        <v>47</v>
      </c>
      <c r="U21" s="34" t="s">
        <v>47</v>
      </c>
      <c r="V21" s="34">
        <f>+IF(ISERR(U21/T21*100),"N/A",ROUND(U21/T21*100,2))</f>
        <v>100</v>
      </c>
      <c r="W21" s="35">
        <f>+IF(ISERR(U21/S21*100),"N/A",ROUND(U21/S21*100,2))</f>
        <v>100</v>
      </c>
    </row>
    <row r="22" spans="2:27" ht="56.25" customHeight="1" thickBot="1" x14ac:dyDescent="0.25">
      <c r="B22" s="116" t="s">
        <v>1915</v>
      </c>
      <c r="C22" s="117"/>
      <c r="D22" s="117"/>
      <c r="E22" s="117"/>
      <c r="F22" s="117"/>
      <c r="G22" s="117"/>
      <c r="H22" s="117"/>
      <c r="I22" s="117"/>
      <c r="J22" s="117"/>
      <c r="K22" s="117"/>
      <c r="L22" s="117"/>
      <c r="M22" s="118" t="s">
        <v>1914</v>
      </c>
      <c r="N22" s="118"/>
      <c r="O22" s="118" t="s">
        <v>660</v>
      </c>
      <c r="P22" s="118"/>
      <c r="Q22" s="119" t="s">
        <v>51</v>
      </c>
      <c r="R22" s="119"/>
      <c r="S22" s="34" t="s">
        <v>47</v>
      </c>
      <c r="T22" s="34" t="s">
        <v>47</v>
      </c>
      <c r="U22" s="34" t="s">
        <v>47</v>
      </c>
      <c r="V22" s="34">
        <f>+IF(ISERR(U22/T22*100),"N/A",ROUND(U22/T22*100,2))</f>
        <v>100</v>
      </c>
      <c r="W22" s="35">
        <f>+IF(ISERR(U22/S22*100),"N/A",ROUND(U22/S22*100,2))</f>
        <v>100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129" t="s">
        <v>65</v>
      </c>
      <c r="C24" s="130"/>
      <c r="D24" s="130"/>
      <c r="E24" s="130"/>
      <c r="F24" s="130"/>
      <c r="G24" s="130"/>
      <c r="H24" s="130"/>
      <c r="I24" s="130"/>
      <c r="J24" s="130"/>
      <c r="K24" s="130"/>
      <c r="L24" s="130"/>
      <c r="M24" s="130"/>
      <c r="N24" s="130"/>
      <c r="O24" s="130"/>
      <c r="P24" s="130"/>
      <c r="Q24" s="131"/>
      <c r="R24" s="37" t="s">
        <v>38</v>
      </c>
      <c r="S24" s="103" t="s">
        <v>39</v>
      </c>
      <c r="T24" s="103"/>
      <c r="U24" s="54" t="s">
        <v>66</v>
      </c>
      <c r="V24" s="102" t="s">
        <v>67</v>
      </c>
      <c r="W24" s="104"/>
    </row>
    <row r="25" spans="2:27" ht="30.75" customHeight="1" thickBot="1" x14ac:dyDescent="0.25">
      <c r="B25" s="132"/>
      <c r="C25" s="133"/>
      <c r="D25" s="133"/>
      <c r="E25" s="133"/>
      <c r="F25" s="133"/>
      <c r="G25" s="133"/>
      <c r="H25" s="133"/>
      <c r="I25" s="133"/>
      <c r="J25" s="133"/>
      <c r="K25" s="133"/>
      <c r="L25" s="133"/>
      <c r="M25" s="133"/>
      <c r="N25" s="133"/>
      <c r="O25" s="133"/>
      <c r="P25" s="133"/>
      <c r="Q25" s="134"/>
      <c r="R25" s="55" t="s">
        <v>68</v>
      </c>
      <c r="S25" s="55" t="s">
        <v>68</v>
      </c>
      <c r="T25" s="55" t="s">
        <v>69</v>
      </c>
      <c r="U25" s="55" t="s">
        <v>68</v>
      </c>
      <c r="V25" s="55" t="s">
        <v>70</v>
      </c>
      <c r="W25" s="32" t="s">
        <v>60</v>
      </c>
      <c r="Y25" s="36"/>
    </row>
    <row r="26" spans="2:27" ht="23.25" customHeight="1" thickBot="1" x14ac:dyDescent="0.25">
      <c r="B26" s="135" t="s">
        <v>71</v>
      </c>
      <c r="C26" s="136"/>
      <c r="D26" s="136"/>
      <c r="E26" s="56" t="s">
        <v>1913</v>
      </c>
      <c r="F26" s="56"/>
      <c r="G26" s="56"/>
      <c r="H26" s="41"/>
      <c r="I26" s="41"/>
      <c r="J26" s="41"/>
      <c r="K26" s="41"/>
      <c r="L26" s="41"/>
      <c r="M26" s="41"/>
      <c r="N26" s="41"/>
      <c r="O26" s="41"/>
      <c r="P26" s="42"/>
      <c r="Q26" s="42"/>
      <c r="R26" s="43" t="s">
        <v>1761</v>
      </c>
      <c r="S26" s="44" t="s">
        <v>12</v>
      </c>
      <c r="T26" s="42"/>
      <c r="U26" s="44" t="s">
        <v>62</v>
      </c>
      <c r="V26" s="42"/>
      <c r="W26" s="45">
        <f>+IF(ISERR(U26/R26*100),"N/A",ROUND(U26/R26*100,2))</f>
        <v>0</v>
      </c>
    </row>
    <row r="27" spans="2:27" ht="26.25" customHeight="1" thickBot="1" x14ac:dyDescent="0.25">
      <c r="B27" s="137" t="s">
        <v>75</v>
      </c>
      <c r="C27" s="138"/>
      <c r="D27" s="138"/>
      <c r="E27" s="57" t="s">
        <v>1913</v>
      </c>
      <c r="F27" s="57"/>
      <c r="G27" s="57"/>
      <c r="H27" s="47"/>
      <c r="I27" s="47"/>
      <c r="J27" s="47"/>
      <c r="K27" s="47"/>
      <c r="L27" s="47"/>
      <c r="M27" s="47"/>
      <c r="N27" s="47"/>
      <c r="O27" s="47"/>
      <c r="P27" s="48"/>
      <c r="Q27" s="48"/>
      <c r="R27" s="49" t="s">
        <v>1761</v>
      </c>
      <c r="S27" s="50" t="s">
        <v>1761</v>
      </c>
      <c r="T27" s="51">
        <f>+IF(ISERR(S27/R27*100),"N/A",ROUND(S27/R27*100,2))</f>
        <v>100</v>
      </c>
      <c r="U27" s="50" t="s">
        <v>62</v>
      </c>
      <c r="V27" s="51">
        <f>+IF(ISERR(U27/S27*100),"N/A",ROUND(U27/S27*100,2))</f>
        <v>0</v>
      </c>
      <c r="W27" s="52">
        <f>+IF(ISERR(U27/R27*100),"N/A",ROUND(U27/R27*100,2))</f>
        <v>0</v>
      </c>
    </row>
    <row r="28" spans="2:27" ht="22.5" customHeight="1" thickTop="1" thickBot="1" x14ac:dyDescent="0.25">
      <c r="B28" s="11" t="s">
        <v>77</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120" t="s">
        <v>1912</v>
      </c>
      <c r="C29" s="121"/>
      <c r="D29" s="121"/>
      <c r="E29" s="121"/>
      <c r="F29" s="121"/>
      <c r="G29" s="121"/>
      <c r="H29" s="121"/>
      <c r="I29" s="121"/>
      <c r="J29" s="121"/>
      <c r="K29" s="121"/>
      <c r="L29" s="121"/>
      <c r="M29" s="121"/>
      <c r="N29" s="121"/>
      <c r="O29" s="121"/>
      <c r="P29" s="121"/>
      <c r="Q29" s="121"/>
      <c r="R29" s="121"/>
      <c r="S29" s="121"/>
      <c r="T29" s="121"/>
      <c r="U29" s="121"/>
      <c r="V29" s="121"/>
      <c r="W29" s="122"/>
    </row>
    <row r="30" spans="2:27" ht="15" customHeight="1" thickBot="1" x14ac:dyDescent="0.25">
      <c r="B30" s="123"/>
      <c r="C30" s="124"/>
      <c r="D30" s="124"/>
      <c r="E30" s="124"/>
      <c r="F30" s="124"/>
      <c r="G30" s="124"/>
      <c r="H30" s="124"/>
      <c r="I30" s="124"/>
      <c r="J30" s="124"/>
      <c r="K30" s="124"/>
      <c r="L30" s="124"/>
      <c r="M30" s="124"/>
      <c r="N30" s="124"/>
      <c r="O30" s="124"/>
      <c r="P30" s="124"/>
      <c r="Q30" s="124"/>
      <c r="R30" s="124"/>
      <c r="S30" s="124"/>
      <c r="T30" s="124"/>
      <c r="U30" s="124"/>
      <c r="V30" s="124"/>
      <c r="W30" s="125"/>
    </row>
    <row r="31" spans="2:27" ht="37.5" customHeight="1" thickTop="1" x14ac:dyDescent="0.2">
      <c r="B31" s="120" t="s">
        <v>1911</v>
      </c>
      <c r="C31" s="121"/>
      <c r="D31" s="121"/>
      <c r="E31" s="121"/>
      <c r="F31" s="121"/>
      <c r="G31" s="121"/>
      <c r="H31" s="121"/>
      <c r="I31" s="121"/>
      <c r="J31" s="121"/>
      <c r="K31" s="121"/>
      <c r="L31" s="121"/>
      <c r="M31" s="121"/>
      <c r="N31" s="121"/>
      <c r="O31" s="121"/>
      <c r="P31" s="121"/>
      <c r="Q31" s="121"/>
      <c r="R31" s="121"/>
      <c r="S31" s="121"/>
      <c r="T31" s="121"/>
      <c r="U31" s="121"/>
      <c r="V31" s="121"/>
      <c r="W31" s="122"/>
    </row>
    <row r="32" spans="2:27" ht="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1910</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3.5" thickBot="1" x14ac:dyDescent="0.25">
      <c r="B34" s="126"/>
      <c r="C34" s="127"/>
      <c r="D34" s="127"/>
      <c r="E34" s="127"/>
      <c r="F34" s="127"/>
      <c r="G34" s="127"/>
      <c r="H34" s="127"/>
      <c r="I34" s="127"/>
      <c r="J34" s="127"/>
      <c r="K34" s="127"/>
      <c r="L34" s="127"/>
      <c r="M34" s="127"/>
      <c r="N34" s="127"/>
      <c r="O34" s="127"/>
      <c r="P34" s="127"/>
      <c r="Q34" s="127"/>
      <c r="R34" s="127"/>
      <c r="S34" s="127"/>
      <c r="T34" s="127"/>
      <c r="U34" s="127"/>
      <c r="V34" s="127"/>
      <c r="W34" s="128"/>
    </row>
  </sheetData>
  <mergeCells count="5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9:W30"/>
    <mergeCell ref="B31:W32"/>
    <mergeCell ref="B33:W34"/>
    <mergeCell ref="B22:L22"/>
    <mergeCell ref="M22:N22"/>
    <mergeCell ref="O22:P22"/>
    <mergeCell ref="Q22:R22"/>
    <mergeCell ref="B24:Q25"/>
    <mergeCell ref="S24:T24"/>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68"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264</v>
      </c>
      <c r="D4" s="80" t="s">
        <v>263</v>
      </c>
      <c r="E4" s="80"/>
      <c r="F4" s="80"/>
      <c r="G4" s="80"/>
      <c r="H4" s="81"/>
      <c r="I4" s="18"/>
      <c r="J4" s="82" t="s">
        <v>7</v>
      </c>
      <c r="K4" s="80"/>
      <c r="L4" s="17" t="s">
        <v>262</v>
      </c>
      <c r="M4" s="83" t="s">
        <v>261</v>
      </c>
      <c r="N4" s="83"/>
      <c r="O4" s="83"/>
      <c r="P4" s="83"/>
      <c r="Q4" s="84"/>
      <c r="R4" s="19"/>
      <c r="S4" s="85" t="s">
        <v>10</v>
      </c>
      <c r="T4" s="86"/>
      <c r="U4" s="86"/>
      <c r="V4" s="87" t="s">
        <v>260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245</v>
      </c>
      <c r="D6" s="89" t="s">
        <v>259</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258</v>
      </c>
      <c r="K8" s="26" t="s">
        <v>257</v>
      </c>
      <c r="L8" s="26" t="s">
        <v>258</v>
      </c>
      <c r="M8" s="26" t="s">
        <v>257</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84.15" customHeight="1" thickTop="1" thickBot="1" x14ac:dyDescent="0.25">
      <c r="B10" s="27" t="s">
        <v>20</v>
      </c>
      <c r="C10" s="91" t="s">
        <v>256</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255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254</v>
      </c>
      <c r="C21" s="117"/>
      <c r="D21" s="117"/>
      <c r="E21" s="117"/>
      <c r="F21" s="117"/>
      <c r="G21" s="117"/>
      <c r="H21" s="117"/>
      <c r="I21" s="117"/>
      <c r="J21" s="117"/>
      <c r="K21" s="117"/>
      <c r="L21" s="117"/>
      <c r="M21" s="118" t="s">
        <v>245</v>
      </c>
      <c r="N21" s="118"/>
      <c r="O21" s="118" t="s">
        <v>253</v>
      </c>
      <c r="P21" s="118"/>
      <c r="Q21" s="119" t="s">
        <v>51</v>
      </c>
      <c r="R21" s="119"/>
      <c r="S21" s="34" t="s">
        <v>252</v>
      </c>
      <c r="T21" s="34" t="s">
        <v>252</v>
      </c>
      <c r="U21" s="34" t="s">
        <v>251</v>
      </c>
      <c r="V21" s="34">
        <f>+IF(ISERR(U21/T21*100),"N/A",ROUND(U21/T21*100,2))</f>
        <v>20</v>
      </c>
      <c r="W21" s="35">
        <f>+IF(ISERR(U21/S21*100),"N/A",ROUND(U21/S21*100,2))</f>
        <v>20</v>
      </c>
    </row>
    <row r="22" spans="2:27" ht="56.25" customHeight="1" x14ac:dyDescent="0.2">
      <c r="B22" s="116" t="s">
        <v>250</v>
      </c>
      <c r="C22" s="117"/>
      <c r="D22" s="117"/>
      <c r="E22" s="117"/>
      <c r="F22" s="117"/>
      <c r="G22" s="117"/>
      <c r="H22" s="117"/>
      <c r="I22" s="117"/>
      <c r="J22" s="117"/>
      <c r="K22" s="117"/>
      <c r="L22" s="117"/>
      <c r="M22" s="118" t="s">
        <v>245</v>
      </c>
      <c r="N22" s="118"/>
      <c r="O22" s="118" t="s">
        <v>117</v>
      </c>
      <c r="P22" s="118"/>
      <c r="Q22" s="119" t="s">
        <v>51</v>
      </c>
      <c r="R22" s="119"/>
      <c r="S22" s="34" t="s">
        <v>249</v>
      </c>
      <c r="T22" s="34" t="s">
        <v>249</v>
      </c>
      <c r="U22" s="34" t="s">
        <v>61</v>
      </c>
      <c r="V22" s="34">
        <f>+IF(ISERR(U22/T22*100),"N/A",ROUND(U22/T22*100,2))</f>
        <v>16.670000000000002</v>
      </c>
      <c r="W22" s="35">
        <f>+IF(ISERR(U22/S22*100),"N/A",ROUND(U22/S22*100,2))</f>
        <v>16.670000000000002</v>
      </c>
    </row>
    <row r="23" spans="2:27" ht="56.25" customHeight="1" x14ac:dyDescent="0.2">
      <c r="B23" s="116" t="s">
        <v>248</v>
      </c>
      <c r="C23" s="117"/>
      <c r="D23" s="117"/>
      <c r="E23" s="117"/>
      <c r="F23" s="117"/>
      <c r="G23" s="117"/>
      <c r="H23" s="117"/>
      <c r="I23" s="117"/>
      <c r="J23" s="117"/>
      <c r="K23" s="117"/>
      <c r="L23" s="117"/>
      <c r="M23" s="118" t="s">
        <v>245</v>
      </c>
      <c r="N23" s="118"/>
      <c r="O23" s="118" t="s">
        <v>210</v>
      </c>
      <c r="P23" s="118"/>
      <c r="Q23" s="119" t="s">
        <v>51</v>
      </c>
      <c r="R23" s="119"/>
      <c r="S23" s="34" t="s">
        <v>247</v>
      </c>
      <c r="T23" s="34" t="s">
        <v>247</v>
      </c>
      <c r="U23" s="34" t="s">
        <v>247</v>
      </c>
      <c r="V23" s="34">
        <f>+IF(ISERR(U23/T23*100),"N/A",ROUND(U23/T23*100,2))</f>
        <v>100</v>
      </c>
      <c r="W23" s="35">
        <f>+IF(ISERR(U23/S23*100),"N/A",ROUND(U23/S23*100,2))</f>
        <v>100</v>
      </c>
    </row>
    <row r="24" spans="2:27" ht="56.25" customHeight="1" thickBot="1" x14ac:dyDescent="0.25">
      <c r="B24" s="116" t="s">
        <v>246</v>
      </c>
      <c r="C24" s="117"/>
      <c r="D24" s="117"/>
      <c r="E24" s="117"/>
      <c r="F24" s="117"/>
      <c r="G24" s="117"/>
      <c r="H24" s="117"/>
      <c r="I24" s="117"/>
      <c r="J24" s="117"/>
      <c r="K24" s="117"/>
      <c r="L24" s="117"/>
      <c r="M24" s="118" t="s">
        <v>245</v>
      </c>
      <c r="N24" s="118"/>
      <c r="O24" s="118" t="s">
        <v>244</v>
      </c>
      <c r="P24" s="118"/>
      <c r="Q24" s="119" t="s">
        <v>60</v>
      </c>
      <c r="R24" s="119"/>
      <c r="S24" s="34" t="s">
        <v>61</v>
      </c>
      <c r="T24" s="34" t="s">
        <v>61</v>
      </c>
      <c r="U24" s="34" t="s">
        <v>62</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242</v>
      </c>
      <c r="F28" s="56"/>
      <c r="G28" s="56"/>
      <c r="H28" s="41"/>
      <c r="I28" s="41"/>
      <c r="J28" s="41"/>
      <c r="K28" s="41"/>
      <c r="L28" s="41"/>
      <c r="M28" s="41"/>
      <c r="N28" s="41"/>
      <c r="O28" s="41"/>
      <c r="P28" s="42"/>
      <c r="Q28" s="42"/>
      <c r="R28" s="43" t="s">
        <v>243</v>
      </c>
      <c r="S28" s="44" t="s">
        <v>12</v>
      </c>
      <c r="T28" s="42"/>
      <c r="U28" s="44" t="s">
        <v>240</v>
      </c>
      <c r="V28" s="42"/>
      <c r="W28" s="45">
        <f>+IF(ISERR(U28/R28*100),"N/A",ROUND(U28/R28*100,2))</f>
        <v>37.770000000000003</v>
      </c>
    </row>
    <row r="29" spans="2:27" ht="26.25" customHeight="1" thickBot="1" x14ac:dyDescent="0.25">
      <c r="B29" s="137" t="s">
        <v>75</v>
      </c>
      <c r="C29" s="138"/>
      <c r="D29" s="138"/>
      <c r="E29" s="57" t="s">
        <v>242</v>
      </c>
      <c r="F29" s="57"/>
      <c r="G29" s="57"/>
      <c r="H29" s="47"/>
      <c r="I29" s="47"/>
      <c r="J29" s="47"/>
      <c r="K29" s="47"/>
      <c r="L29" s="47"/>
      <c r="M29" s="47"/>
      <c r="N29" s="47"/>
      <c r="O29" s="47"/>
      <c r="P29" s="48"/>
      <c r="Q29" s="48"/>
      <c r="R29" s="49" t="s">
        <v>241</v>
      </c>
      <c r="S29" s="50" t="s">
        <v>241</v>
      </c>
      <c r="T29" s="51">
        <f>+IF(ISERR(S29/R29*100),"N/A",ROUND(S29/R29*100,2))</f>
        <v>100</v>
      </c>
      <c r="U29" s="50" t="s">
        <v>240</v>
      </c>
      <c r="V29" s="51">
        <f>+IF(ISERR(U29/S29*100),"N/A",ROUND(U29/S29*100,2))</f>
        <v>41.71</v>
      </c>
      <c r="W29" s="52">
        <f>+IF(ISERR(U29/R29*100),"N/A",ROUND(U29/R29*100,2))</f>
        <v>41.71</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60" customHeight="1" thickTop="1" x14ac:dyDescent="0.2">
      <c r="B31" s="120" t="s">
        <v>239</v>
      </c>
      <c r="C31" s="121"/>
      <c r="D31" s="121"/>
      <c r="E31" s="121"/>
      <c r="F31" s="121"/>
      <c r="G31" s="121"/>
      <c r="H31" s="121"/>
      <c r="I31" s="121"/>
      <c r="J31" s="121"/>
      <c r="K31" s="121"/>
      <c r="L31" s="121"/>
      <c r="M31" s="121"/>
      <c r="N31" s="121"/>
      <c r="O31" s="121"/>
      <c r="P31" s="121"/>
      <c r="Q31" s="121"/>
      <c r="R31" s="121"/>
      <c r="S31" s="121"/>
      <c r="T31" s="121"/>
      <c r="U31" s="121"/>
      <c r="V31" s="121"/>
      <c r="W31" s="122"/>
    </row>
    <row r="32" spans="2:27" ht="60"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52.15" customHeight="1" thickTop="1" x14ac:dyDescent="0.2">
      <c r="B33" s="120" t="s">
        <v>238</v>
      </c>
      <c r="C33" s="121"/>
      <c r="D33" s="121"/>
      <c r="E33" s="121"/>
      <c r="F33" s="121"/>
      <c r="G33" s="121"/>
      <c r="H33" s="121"/>
      <c r="I33" s="121"/>
      <c r="J33" s="121"/>
      <c r="K33" s="121"/>
      <c r="L33" s="121"/>
      <c r="M33" s="121"/>
      <c r="N33" s="121"/>
      <c r="O33" s="121"/>
      <c r="P33" s="121"/>
      <c r="Q33" s="121"/>
      <c r="R33" s="121"/>
      <c r="S33" s="121"/>
      <c r="T33" s="121"/>
      <c r="U33" s="121"/>
      <c r="V33" s="121"/>
      <c r="W33" s="122"/>
    </row>
    <row r="34" spans="2:23" ht="52.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46.15" customHeight="1" thickTop="1" x14ac:dyDescent="0.2">
      <c r="B35" s="120" t="s">
        <v>237</v>
      </c>
      <c r="C35" s="121"/>
      <c r="D35" s="121"/>
      <c r="E35" s="121"/>
      <c r="F35" s="121"/>
      <c r="G35" s="121"/>
      <c r="H35" s="121"/>
      <c r="I35" s="121"/>
      <c r="J35" s="121"/>
      <c r="K35" s="121"/>
      <c r="L35" s="121"/>
      <c r="M35" s="121"/>
      <c r="N35" s="121"/>
      <c r="O35" s="121"/>
      <c r="P35" s="121"/>
      <c r="Q35" s="121"/>
      <c r="R35" s="121"/>
      <c r="S35" s="121"/>
      <c r="T35" s="121"/>
      <c r="U35" s="121"/>
      <c r="V35" s="121"/>
      <c r="W35" s="122"/>
    </row>
    <row r="36" spans="2:23" ht="46.15" customHeight="1"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B35:W36"/>
    <mergeCell ref="B24:L24"/>
    <mergeCell ref="M24:N24"/>
    <mergeCell ref="O24:P24"/>
    <mergeCell ref="Q24:R24"/>
    <mergeCell ref="B26:Q27"/>
    <mergeCell ref="B33:W34"/>
    <mergeCell ref="V26:W26"/>
    <mergeCell ref="B28:D28"/>
    <mergeCell ref="B29:D29"/>
    <mergeCell ref="B31:W32"/>
    <mergeCell ref="B23:L23"/>
    <mergeCell ref="M23:N23"/>
    <mergeCell ref="O23:P23"/>
    <mergeCell ref="Q23:R23"/>
    <mergeCell ref="S26:T26"/>
    <mergeCell ref="B21:L21"/>
    <mergeCell ref="M21:N21"/>
    <mergeCell ref="O21:P21"/>
    <mergeCell ref="Q21:R21"/>
    <mergeCell ref="B22:L22"/>
    <mergeCell ref="M22:N22"/>
    <mergeCell ref="O22:P22"/>
    <mergeCell ref="Q22:R22"/>
    <mergeCell ref="O19:P20"/>
    <mergeCell ref="Q19:R20"/>
    <mergeCell ref="S19:S20"/>
    <mergeCell ref="T19:T20"/>
    <mergeCell ref="U19:U2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C5:W5"/>
    <mergeCell ref="D8:H8"/>
    <mergeCell ref="P8:W8"/>
    <mergeCell ref="C9:W9"/>
    <mergeCell ref="C10:W10"/>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1909</v>
      </c>
      <c r="D4" s="80" t="s">
        <v>1908</v>
      </c>
      <c r="E4" s="80"/>
      <c r="F4" s="80"/>
      <c r="G4" s="80"/>
      <c r="H4" s="81"/>
      <c r="I4" s="18"/>
      <c r="J4" s="82" t="s">
        <v>7</v>
      </c>
      <c r="K4" s="80"/>
      <c r="L4" s="17" t="s">
        <v>1565</v>
      </c>
      <c r="M4" s="83" t="s">
        <v>1938</v>
      </c>
      <c r="N4" s="83"/>
      <c r="O4" s="83"/>
      <c r="P4" s="83"/>
      <c r="Q4" s="84"/>
      <c r="R4" s="19"/>
      <c r="S4" s="85" t="s">
        <v>10</v>
      </c>
      <c r="T4" s="86"/>
      <c r="U4" s="86"/>
      <c r="V4" s="87" t="s">
        <v>1937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1928</v>
      </c>
      <c r="D6" s="89" t="s">
        <v>1936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1800</v>
      </c>
      <c r="K8" s="26">
        <v>1800</v>
      </c>
      <c r="L8" s="26" t="s">
        <v>1935</v>
      </c>
      <c r="M8" s="26" t="s">
        <v>1934</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4.15" customHeight="1" thickTop="1" thickBot="1" x14ac:dyDescent="0.25">
      <c r="B10" s="27" t="s">
        <v>20</v>
      </c>
      <c r="C10" s="91" t="s">
        <v>1933</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1932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1931</v>
      </c>
      <c r="C21" s="117"/>
      <c r="D21" s="117"/>
      <c r="E21" s="117"/>
      <c r="F21" s="117"/>
      <c r="G21" s="117"/>
      <c r="H21" s="117"/>
      <c r="I21" s="117"/>
      <c r="J21" s="117"/>
      <c r="K21" s="117"/>
      <c r="L21" s="117"/>
      <c r="M21" s="118" t="s">
        <v>1928</v>
      </c>
      <c r="N21" s="118"/>
      <c r="O21" s="118" t="s">
        <v>1927</v>
      </c>
      <c r="P21" s="118"/>
      <c r="Q21" s="119" t="s">
        <v>51</v>
      </c>
      <c r="R21" s="119"/>
      <c r="S21" s="34" t="s">
        <v>372</v>
      </c>
      <c r="T21" s="34" t="s">
        <v>372</v>
      </c>
      <c r="U21" s="34" t="s">
        <v>372</v>
      </c>
      <c r="V21" s="34">
        <f>+IF(ISERR(U21/T21*100),"N/A",ROUND(U21/T21*100,2))</f>
        <v>100</v>
      </c>
      <c r="W21" s="35">
        <f>+IF(ISERR(U21/S21*100),"N/A",ROUND(U21/S21*100,2))</f>
        <v>100</v>
      </c>
    </row>
    <row r="22" spans="2:27" ht="56.25" customHeight="1" x14ac:dyDescent="0.2">
      <c r="B22" s="116" t="s">
        <v>1930</v>
      </c>
      <c r="C22" s="117"/>
      <c r="D22" s="117"/>
      <c r="E22" s="117"/>
      <c r="F22" s="117"/>
      <c r="G22" s="117"/>
      <c r="H22" s="117"/>
      <c r="I22" s="117"/>
      <c r="J22" s="117"/>
      <c r="K22" s="117"/>
      <c r="L22" s="117"/>
      <c r="M22" s="118" t="s">
        <v>1928</v>
      </c>
      <c r="N22" s="118"/>
      <c r="O22" s="118" t="s">
        <v>1927</v>
      </c>
      <c r="P22" s="118"/>
      <c r="Q22" s="119" t="s">
        <v>51</v>
      </c>
      <c r="R22" s="119"/>
      <c r="S22" s="34" t="s">
        <v>372</v>
      </c>
      <c r="T22" s="34" t="s">
        <v>372</v>
      </c>
      <c r="U22" s="34" t="s">
        <v>372</v>
      </c>
      <c r="V22" s="34">
        <f>+IF(ISERR(U22/T22*100),"N/A",ROUND(U22/T22*100,2))</f>
        <v>100</v>
      </c>
      <c r="W22" s="35">
        <f>+IF(ISERR(U22/S22*100),"N/A",ROUND(U22/S22*100,2))</f>
        <v>100</v>
      </c>
    </row>
    <row r="23" spans="2:27" ht="56.25" customHeight="1" thickBot="1" x14ac:dyDescent="0.25">
      <c r="B23" s="116" t="s">
        <v>1929</v>
      </c>
      <c r="C23" s="117"/>
      <c r="D23" s="117"/>
      <c r="E23" s="117"/>
      <c r="F23" s="117"/>
      <c r="G23" s="117"/>
      <c r="H23" s="117"/>
      <c r="I23" s="117"/>
      <c r="J23" s="117"/>
      <c r="K23" s="117"/>
      <c r="L23" s="117"/>
      <c r="M23" s="118" t="s">
        <v>1928</v>
      </c>
      <c r="N23" s="118"/>
      <c r="O23" s="118" t="s">
        <v>1927</v>
      </c>
      <c r="P23" s="118"/>
      <c r="Q23" s="119" t="s">
        <v>51</v>
      </c>
      <c r="R23" s="119"/>
      <c r="S23" s="34" t="s">
        <v>87</v>
      </c>
      <c r="T23" s="34" t="s">
        <v>87</v>
      </c>
      <c r="U23" s="34" t="s">
        <v>251</v>
      </c>
      <c r="V23" s="34">
        <f>+IF(ISERR(U23/T23*100),"N/A",ROUND(U23/T23*100,2))</f>
        <v>140</v>
      </c>
      <c r="W23" s="35">
        <f>+IF(ISERR(U23/S23*100),"N/A",ROUND(U23/S23*100,2))</f>
        <v>140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1925</v>
      </c>
      <c r="F27" s="56"/>
      <c r="G27" s="56"/>
      <c r="H27" s="41"/>
      <c r="I27" s="41"/>
      <c r="J27" s="41"/>
      <c r="K27" s="41"/>
      <c r="L27" s="41"/>
      <c r="M27" s="41"/>
      <c r="N27" s="41"/>
      <c r="O27" s="41"/>
      <c r="P27" s="42"/>
      <c r="Q27" s="42"/>
      <c r="R27" s="43" t="s">
        <v>1926</v>
      </c>
      <c r="S27" s="44" t="s">
        <v>12</v>
      </c>
      <c r="T27" s="42"/>
      <c r="U27" s="44" t="s">
        <v>1924</v>
      </c>
      <c r="V27" s="42"/>
      <c r="W27" s="45">
        <f>+IF(ISERR(U27/R27*100),"N/A",ROUND(U27/R27*100,2))</f>
        <v>65.62</v>
      </c>
    </row>
    <row r="28" spans="2:27" ht="26.25" customHeight="1" thickBot="1" x14ac:dyDescent="0.25">
      <c r="B28" s="137" t="s">
        <v>75</v>
      </c>
      <c r="C28" s="138"/>
      <c r="D28" s="138"/>
      <c r="E28" s="57" t="s">
        <v>1925</v>
      </c>
      <c r="F28" s="57"/>
      <c r="G28" s="57"/>
      <c r="H28" s="47"/>
      <c r="I28" s="47"/>
      <c r="J28" s="47"/>
      <c r="K28" s="47"/>
      <c r="L28" s="47"/>
      <c r="M28" s="47"/>
      <c r="N28" s="47"/>
      <c r="O28" s="47"/>
      <c r="P28" s="48"/>
      <c r="Q28" s="48"/>
      <c r="R28" s="49" t="s">
        <v>1924</v>
      </c>
      <c r="S28" s="50" t="s">
        <v>1924</v>
      </c>
      <c r="T28" s="51">
        <f>+IF(ISERR(S28/R28*100),"N/A",ROUND(S28/R28*100,2))</f>
        <v>100</v>
      </c>
      <c r="U28" s="50" t="s">
        <v>1924</v>
      </c>
      <c r="V28" s="51">
        <f>+IF(ISERR(U28/S28*100),"N/A",ROUND(U28/S28*100,2))</f>
        <v>100</v>
      </c>
      <c r="W28" s="52">
        <f>+IF(ISERR(U28/R28*100),"N/A",ROUND(U28/R28*100,2))</f>
        <v>100</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120" t="s">
        <v>1923</v>
      </c>
      <c r="C30" s="121"/>
      <c r="D30" s="121"/>
      <c r="E30" s="121"/>
      <c r="F30" s="121"/>
      <c r="G30" s="121"/>
      <c r="H30" s="121"/>
      <c r="I30" s="121"/>
      <c r="J30" s="121"/>
      <c r="K30" s="121"/>
      <c r="L30" s="121"/>
      <c r="M30" s="121"/>
      <c r="N30" s="121"/>
      <c r="O30" s="121"/>
      <c r="P30" s="121"/>
      <c r="Q30" s="121"/>
      <c r="R30" s="121"/>
      <c r="S30" s="121"/>
      <c r="T30" s="121"/>
      <c r="U30" s="121"/>
      <c r="V30" s="121"/>
      <c r="W30" s="122"/>
    </row>
    <row r="31" spans="2:27" ht="15"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1922</v>
      </c>
      <c r="C32" s="121"/>
      <c r="D32" s="121"/>
      <c r="E32" s="121"/>
      <c r="F32" s="121"/>
      <c r="G32" s="121"/>
      <c r="H32" s="121"/>
      <c r="I32" s="121"/>
      <c r="J32" s="121"/>
      <c r="K32" s="121"/>
      <c r="L32" s="121"/>
      <c r="M32" s="121"/>
      <c r="N32" s="121"/>
      <c r="O32" s="121"/>
      <c r="P32" s="121"/>
      <c r="Q32" s="121"/>
      <c r="R32" s="121"/>
      <c r="S32" s="121"/>
      <c r="T32" s="121"/>
      <c r="U32" s="121"/>
      <c r="V32" s="121"/>
      <c r="W32" s="122"/>
    </row>
    <row r="33" spans="2:23" ht="25.1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81.599999999999994" customHeight="1" thickTop="1" x14ac:dyDescent="0.2">
      <c r="B34" s="120" t="s">
        <v>1921</v>
      </c>
      <c r="C34" s="121"/>
      <c r="D34" s="121"/>
      <c r="E34" s="121"/>
      <c r="F34" s="121"/>
      <c r="G34" s="121"/>
      <c r="H34" s="121"/>
      <c r="I34" s="121"/>
      <c r="J34" s="121"/>
      <c r="K34" s="121"/>
      <c r="L34" s="121"/>
      <c r="M34" s="121"/>
      <c r="N34" s="121"/>
      <c r="O34" s="121"/>
      <c r="P34" s="121"/>
      <c r="Q34" s="121"/>
      <c r="R34" s="121"/>
      <c r="S34" s="121"/>
      <c r="T34" s="121"/>
      <c r="U34" s="121"/>
      <c r="V34" s="121"/>
      <c r="W34" s="122"/>
    </row>
    <row r="35" spans="2:23" ht="54" customHeight="1"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1954</v>
      </c>
      <c r="D4" s="80" t="s">
        <v>1953</v>
      </c>
      <c r="E4" s="80"/>
      <c r="F4" s="80"/>
      <c r="G4" s="80"/>
      <c r="H4" s="81"/>
      <c r="I4" s="18"/>
      <c r="J4" s="82" t="s">
        <v>7</v>
      </c>
      <c r="K4" s="80"/>
      <c r="L4" s="17" t="s">
        <v>291</v>
      </c>
      <c r="M4" s="83" t="s">
        <v>1952</v>
      </c>
      <c r="N4" s="83"/>
      <c r="O4" s="83"/>
      <c r="P4" s="83"/>
      <c r="Q4" s="84"/>
      <c r="R4" s="19"/>
      <c r="S4" s="85" t="s">
        <v>10</v>
      </c>
      <c r="T4" s="86"/>
      <c r="U4" s="86"/>
      <c r="V4" s="87" t="s">
        <v>1943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1531</v>
      </c>
      <c r="D6" s="89" t="s">
        <v>1951</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3231</v>
      </c>
      <c r="K8" s="26">
        <v>3532</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0" customHeight="1" thickTop="1" thickBot="1" x14ac:dyDescent="0.25">
      <c r="B10" s="27" t="s">
        <v>20</v>
      </c>
      <c r="C10" s="91" t="s">
        <v>1950</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1948</v>
      </c>
      <c r="C21" s="117"/>
      <c r="D21" s="117"/>
      <c r="E21" s="117"/>
      <c r="F21" s="117"/>
      <c r="G21" s="117"/>
      <c r="H21" s="117"/>
      <c r="I21" s="117"/>
      <c r="J21" s="117"/>
      <c r="K21" s="117"/>
      <c r="L21" s="117"/>
      <c r="M21" s="118" t="s">
        <v>1531</v>
      </c>
      <c r="N21" s="118"/>
      <c r="O21" s="118" t="s">
        <v>223</v>
      </c>
      <c r="P21" s="118"/>
      <c r="Q21" s="119" t="s">
        <v>51</v>
      </c>
      <c r="R21" s="119"/>
      <c r="S21" s="34" t="s">
        <v>249</v>
      </c>
      <c r="T21" s="34" t="s">
        <v>249</v>
      </c>
      <c r="U21" s="34" t="s">
        <v>87</v>
      </c>
      <c r="V21" s="34">
        <f>+IF(ISERR(U21/T21*100),"N/A",ROUND(U21/T21*100,2))</f>
        <v>166.67</v>
      </c>
      <c r="W21" s="35">
        <f>+IF(ISERR(U21/S21*100),"N/A",ROUND(U21/S21*100,2))</f>
        <v>166.67</v>
      </c>
    </row>
    <row r="22" spans="2:27" ht="56.25" customHeight="1" x14ac:dyDescent="0.2">
      <c r="B22" s="116" t="s">
        <v>1947</v>
      </c>
      <c r="C22" s="117"/>
      <c r="D22" s="117"/>
      <c r="E22" s="117"/>
      <c r="F22" s="117"/>
      <c r="G22" s="117"/>
      <c r="H22" s="117"/>
      <c r="I22" s="117"/>
      <c r="J22" s="117"/>
      <c r="K22" s="117"/>
      <c r="L22" s="117"/>
      <c r="M22" s="118" t="s">
        <v>1531</v>
      </c>
      <c r="N22" s="118"/>
      <c r="O22" s="118" t="s">
        <v>210</v>
      </c>
      <c r="P22" s="118"/>
      <c r="Q22" s="119" t="s">
        <v>51</v>
      </c>
      <c r="R22" s="119"/>
      <c r="S22" s="34" t="s">
        <v>1946</v>
      </c>
      <c r="T22" s="34" t="s">
        <v>1946</v>
      </c>
      <c r="U22" s="34" t="s">
        <v>1945</v>
      </c>
      <c r="V22" s="34">
        <f>+IF(ISERR(U22/T22*100),"N/A",ROUND(U22/T22*100,2))</f>
        <v>85.74</v>
      </c>
      <c r="W22" s="35">
        <f>+IF(ISERR(U22/S22*100),"N/A",ROUND(U22/S22*100,2))</f>
        <v>85.74</v>
      </c>
    </row>
    <row r="23" spans="2:27" ht="56.25" customHeight="1" thickBot="1" x14ac:dyDescent="0.25">
      <c r="B23" s="116" t="s">
        <v>1944</v>
      </c>
      <c r="C23" s="117"/>
      <c r="D23" s="117"/>
      <c r="E23" s="117"/>
      <c r="F23" s="117"/>
      <c r="G23" s="117"/>
      <c r="H23" s="117"/>
      <c r="I23" s="117"/>
      <c r="J23" s="117"/>
      <c r="K23" s="117"/>
      <c r="L23" s="117"/>
      <c r="M23" s="118" t="s">
        <v>1531</v>
      </c>
      <c r="N23" s="118"/>
      <c r="O23" s="118" t="s">
        <v>223</v>
      </c>
      <c r="P23" s="118"/>
      <c r="Q23" s="119" t="s">
        <v>51</v>
      </c>
      <c r="R23" s="119"/>
      <c r="S23" s="34" t="s">
        <v>47</v>
      </c>
      <c r="T23" s="34" t="s">
        <v>47</v>
      </c>
      <c r="U23" s="34" t="s">
        <v>87</v>
      </c>
      <c r="V23" s="34">
        <f>+IF(ISERR(U23/T23*100),"N/A",ROUND(U23/T23*100,2))</f>
        <v>333.33</v>
      </c>
      <c r="W23" s="35">
        <f>+IF(ISERR(U23/S23*100),"N/A",ROUND(U23/S23*100,2))</f>
        <v>333.33</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1529</v>
      </c>
      <c r="F27" s="56"/>
      <c r="G27" s="56"/>
      <c r="H27" s="41"/>
      <c r="I27" s="41"/>
      <c r="J27" s="41"/>
      <c r="K27" s="41"/>
      <c r="L27" s="41"/>
      <c r="M27" s="41"/>
      <c r="N27" s="41"/>
      <c r="O27" s="41"/>
      <c r="P27" s="42"/>
      <c r="Q27" s="42"/>
      <c r="R27" s="43" t="s">
        <v>1943</v>
      </c>
      <c r="S27" s="44" t="s">
        <v>12</v>
      </c>
      <c r="T27" s="42"/>
      <c r="U27" s="44" t="s">
        <v>1942</v>
      </c>
      <c r="V27" s="42"/>
      <c r="W27" s="45">
        <f>+IF(ISERR(U27/R27*100),"N/A",ROUND(U27/R27*100,2))</f>
        <v>79.5</v>
      </c>
    </row>
    <row r="28" spans="2:27" ht="26.25" customHeight="1" thickBot="1" x14ac:dyDescent="0.25">
      <c r="B28" s="137" t="s">
        <v>75</v>
      </c>
      <c r="C28" s="138"/>
      <c r="D28" s="138"/>
      <c r="E28" s="57" t="s">
        <v>1529</v>
      </c>
      <c r="F28" s="57"/>
      <c r="G28" s="57"/>
      <c r="H28" s="47"/>
      <c r="I28" s="47"/>
      <c r="J28" s="47"/>
      <c r="K28" s="47"/>
      <c r="L28" s="47"/>
      <c r="M28" s="47"/>
      <c r="N28" s="47"/>
      <c r="O28" s="47"/>
      <c r="P28" s="48"/>
      <c r="Q28" s="48"/>
      <c r="R28" s="49" t="s">
        <v>1943</v>
      </c>
      <c r="S28" s="50" t="s">
        <v>1066</v>
      </c>
      <c r="T28" s="51">
        <f>+IF(ISERR(S28/R28*100),"N/A",ROUND(S28/R28*100,2))</f>
        <v>100</v>
      </c>
      <c r="U28" s="50" t="s">
        <v>1942</v>
      </c>
      <c r="V28" s="51">
        <f>+IF(ISERR(U28/S28*100),"N/A",ROUND(U28/S28*100,2))</f>
        <v>79.5</v>
      </c>
      <c r="W28" s="52">
        <f>+IF(ISERR(U28/R28*100),"N/A",ROUND(U28/R28*100,2))</f>
        <v>79.5</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52.9" customHeight="1" thickTop="1" x14ac:dyDescent="0.2">
      <c r="B30" s="120" t="s">
        <v>1941</v>
      </c>
      <c r="C30" s="121"/>
      <c r="D30" s="121"/>
      <c r="E30" s="121"/>
      <c r="F30" s="121"/>
      <c r="G30" s="121"/>
      <c r="H30" s="121"/>
      <c r="I30" s="121"/>
      <c r="J30" s="121"/>
      <c r="K30" s="121"/>
      <c r="L30" s="121"/>
      <c r="M30" s="121"/>
      <c r="N30" s="121"/>
      <c r="O30" s="121"/>
      <c r="P30" s="121"/>
      <c r="Q30" s="121"/>
      <c r="R30" s="121"/>
      <c r="S30" s="121"/>
      <c r="T30" s="121"/>
      <c r="U30" s="121"/>
      <c r="V30" s="121"/>
      <c r="W30" s="122"/>
    </row>
    <row r="31" spans="2:27" ht="42.6"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40.15" customHeight="1" thickTop="1" x14ac:dyDescent="0.2">
      <c r="B32" s="120" t="s">
        <v>1940</v>
      </c>
      <c r="C32" s="121"/>
      <c r="D32" s="121"/>
      <c r="E32" s="121"/>
      <c r="F32" s="121"/>
      <c r="G32" s="121"/>
      <c r="H32" s="121"/>
      <c r="I32" s="121"/>
      <c r="J32" s="121"/>
      <c r="K32" s="121"/>
      <c r="L32" s="121"/>
      <c r="M32" s="121"/>
      <c r="N32" s="121"/>
      <c r="O32" s="121"/>
      <c r="P32" s="121"/>
      <c r="Q32" s="121"/>
      <c r="R32" s="121"/>
      <c r="S32" s="121"/>
      <c r="T32" s="121"/>
      <c r="U32" s="121"/>
      <c r="V32" s="121"/>
      <c r="W32" s="122"/>
    </row>
    <row r="33" spans="2:23" ht="24"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1939</v>
      </c>
      <c r="C34" s="121"/>
      <c r="D34" s="121"/>
      <c r="E34" s="121"/>
      <c r="F34" s="121"/>
      <c r="G34" s="121"/>
      <c r="H34" s="121"/>
      <c r="I34" s="121"/>
      <c r="J34" s="121"/>
      <c r="K34" s="121"/>
      <c r="L34" s="121"/>
      <c r="M34" s="121"/>
      <c r="N34" s="121"/>
      <c r="O34" s="121"/>
      <c r="P34" s="121"/>
      <c r="Q34" s="121"/>
      <c r="R34" s="121"/>
      <c r="S34" s="121"/>
      <c r="T34" s="121"/>
      <c r="U34" s="121"/>
      <c r="V34" s="121"/>
      <c r="W34" s="122"/>
    </row>
    <row r="35" spans="2:23" ht="29.45" customHeight="1"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view="pageBreakPreview"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1954</v>
      </c>
      <c r="D4" s="80" t="s">
        <v>1953</v>
      </c>
      <c r="E4" s="80"/>
      <c r="F4" s="80"/>
      <c r="G4" s="80"/>
      <c r="H4" s="81"/>
      <c r="I4" s="18"/>
      <c r="J4" s="82" t="s">
        <v>7</v>
      </c>
      <c r="K4" s="80"/>
      <c r="L4" s="17" t="s">
        <v>1968</v>
      </c>
      <c r="M4" s="83" t="s">
        <v>1967</v>
      </c>
      <c r="N4" s="83"/>
      <c r="O4" s="83"/>
      <c r="P4" s="83"/>
      <c r="Q4" s="84"/>
      <c r="R4" s="19"/>
      <c r="S4" s="85" t="s">
        <v>10</v>
      </c>
      <c r="T4" s="86"/>
      <c r="U4" s="86"/>
      <c r="V4" s="87" t="s">
        <v>1966</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1676</v>
      </c>
      <c r="D6" s="89" t="s">
        <v>1965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68.75" customHeight="1" thickTop="1" thickBot="1" x14ac:dyDescent="0.25">
      <c r="B10" s="27" t="s">
        <v>20</v>
      </c>
      <c r="C10" s="91" t="s">
        <v>1964</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1963</v>
      </c>
      <c r="C21" s="117"/>
      <c r="D21" s="117"/>
      <c r="E21" s="117"/>
      <c r="F21" s="117"/>
      <c r="G21" s="117"/>
      <c r="H21" s="117"/>
      <c r="I21" s="117"/>
      <c r="J21" s="117"/>
      <c r="K21" s="117"/>
      <c r="L21" s="117"/>
      <c r="M21" s="118" t="s">
        <v>1676</v>
      </c>
      <c r="N21" s="118"/>
      <c r="O21" s="118" t="s">
        <v>69</v>
      </c>
      <c r="P21" s="118"/>
      <c r="Q21" s="119" t="s">
        <v>51</v>
      </c>
      <c r="R21" s="119"/>
      <c r="S21" s="34" t="s">
        <v>118</v>
      </c>
      <c r="T21" s="34" t="s">
        <v>118</v>
      </c>
      <c r="U21" s="34" t="s">
        <v>62</v>
      </c>
      <c r="V21" s="34">
        <f>+IF(ISERR(U21/T21*100),"N/A",ROUND(U21/T21*100,2))</f>
        <v>0</v>
      </c>
      <c r="W21" s="35">
        <f>+IF(ISERR(U21/S21*100),"N/A",ROUND(U21/S21*100,2))</f>
        <v>0</v>
      </c>
    </row>
    <row r="22" spans="2:27" ht="56.25" customHeight="1" x14ac:dyDescent="0.2">
      <c r="B22" s="116" t="s">
        <v>1962</v>
      </c>
      <c r="C22" s="117"/>
      <c r="D22" s="117"/>
      <c r="E22" s="117"/>
      <c r="F22" s="117"/>
      <c r="G22" s="117"/>
      <c r="H22" s="117"/>
      <c r="I22" s="117"/>
      <c r="J22" s="117"/>
      <c r="K22" s="117"/>
      <c r="L22" s="117"/>
      <c r="M22" s="118" t="s">
        <v>1676</v>
      </c>
      <c r="N22" s="118"/>
      <c r="O22" s="118" t="s">
        <v>69</v>
      </c>
      <c r="P22" s="118"/>
      <c r="Q22" s="119" t="s">
        <v>51</v>
      </c>
      <c r="R22" s="119"/>
      <c r="S22" s="34" t="s">
        <v>118</v>
      </c>
      <c r="T22" s="34" t="s">
        <v>118</v>
      </c>
      <c r="U22" s="34" t="s">
        <v>118</v>
      </c>
      <c r="V22" s="34">
        <f>+IF(ISERR(U22/T22*100),"N/A",ROUND(U22/T22*100,2))</f>
        <v>100</v>
      </c>
      <c r="W22" s="35">
        <f>+IF(ISERR(U22/S22*100),"N/A",ROUND(U22/S22*100,2))</f>
        <v>100</v>
      </c>
    </row>
    <row r="23" spans="2:27" ht="56.25" customHeight="1" thickBot="1" x14ac:dyDescent="0.25">
      <c r="B23" s="116" t="s">
        <v>1961</v>
      </c>
      <c r="C23" s="117"/>
      <c r="D23" s="117"/>
      <c r="E23" s="117"/>
      <c r="F23" s="117"/>
      <c r="G23" s="117"/>
      <c r="H23" s="117"/>
      <c r="I23" s="117"/>
      <c r="J23" s="117"/>
      <c r="K23" s="117"/>
      <c r="L23" s="117"/>
      <c r="M23" s="118" t="s">
        <v>1676</v>
      </c>
      <c r="N23" s="118"/>
      <c r="O23" s="118" t="s">
        <v>210</v>
      </c>
      <c r="P23" s="118"/>
      <c r="Q23" s="119" t="s">
        <v>51</v>
      </c>
      <c r="R23" s="119"/>
      <c r="S23" s="34" t="s">
        <v>252</v>
      </c>
      <c r="T23" s="34" t="s">
        <v>252</v>
      </c>
      <c r="U23" s="34" t="s">
        <v>62</v>
      </c>
      <c r="V23" s="34">
        <f>+IF(ISERR(U23/T23*100),"N/A",ROUND(U23/T23*100,2))</f>
        <v>0</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129" t="s">
        <v>65</v>
      </c>
      <c r="C25" s="130"/>
      <c r="D25" s="130"/>
      <c r="E25" s="130"/>
      <c r="F25" s="130"/>
      <c r="G25" s="130"/>
      <c r="H25" s="130"/>
      <c r="I25" s="130"/>
      <c r="J25" s="130"/>
      <c r="K25" s="130"/>
      <c r="L25" s="130"/>
      <c r="M25" s="130"/>
      <c r="N25" s="130"/>
      <c r="O25" s="130"/>
      <c r="P25" s="130"/>
      <c r="Q25" s="131"/>
      <c r="R25" s="37" t="s">
        <v>38</v>
      </c>
      <c r="S25" s="103" t="s">
        <v>39</v>
      </c>
      <c r="T25" s="103"/>
      <c r="U25" s="54" t="s">
        <v>66</v>
      </c>
      <c r="V25" s="102" t="s">
        <v>67</v>
      </c>
      <c r="W25" s="104"/>
    </row>
    <row r="26" spans="2:27" ht="30.75" customHeight="1" thickBot="1" x14ac:dyDescent="0.25">
      <c r="B26" s="132"/>
      <c r="C26" s="133"/>
      <c r="D26" s="133"/>
      <c r="E26" s="133"/>
      <c r="F26" s="133"/>
      <c r="G26" s="133"/>
      <c r="H26" s="133"/>
      <c r="I26" s="133"/>
      <c r="J26" s="133"/>
      <c r="K26" s="133"/>
      <c r="L26" s="133"/>
      <c r="M26" s="133"/>
      <c r="N26" s="133"/>
      <c r="O26" s="133"/>
      <c r="P26" s="133"/>
      <c r="Q26" s="134"/>
      <c r="R26" s="55" t="s">
        <v>68</v>
      </c>
      <c r="S26" s="55" t="s">
        <v>68</v>
      </c>
      <c r="T26" s="55" t="s">
        <v>69</v>
      </c>
      <c r="U26" s="55" t="s">
        <v>68</v>
      </c>
      <c r="V26" s="55" t="s">
        <v>70</v>
      </c>
      <c r="W26" s="32" t="s">
        <v>60</v>
      </c>
      <c r="Y26" s="36"/>
    </row>
    <row r="27" spans="2:27" ht="23.25" customHeight="1" thickBot="1" x14ac:dyDescent="0.25">
      <c r="B27" s="135" t="s">
        <v>71</v>
      </c>
      <c r="C27" s="136"/>
      <c r="D27" s="136"/>
      <c r="E27" s="56" t="s">
        <v>1960</v>
      </c>
      <c r="F27" s="56"/>
      <c r="G27" s="56"/>
      <c r="H27" s="41"/>
      <c r="I27" s="41"/>
      <c r="J27" s="41"/>
      <c r="K27" s="41"/>
      <c r="L27" s="41"/>
      <c r="M27" s="41"/>
      <c r="N27" s="41"/>
      <c r="O27" s="41"/>
      <c r="P27" s="42"/>
      <c r="Q27" s="42"/>
      <c r="R27" s="43" t="s">
        <v>1959</v>
      </c>
      <c r="S27" s="44" t="s">
        <v>12</v>
      </c>
      <c r="T27" s="42"/>
      <c r="U27" s="44" t="s">
        <v>1958</v>
      </c>
      <c r="V27" s="42"/>
      <c r="W27" s="45">
        <f>+IF(ISERR(U27/R27*100),"N/A",ROUND(U27/R27*100,2))</f>
        <v>98.6</v>
      </c>
    </row>
    <row r="28" spans="2:27" ht="26.25" customHeight="1" thickBot="1" x14ac:dyDescent="0.25">
      <c r="B28" s="137" t="s">
        <v>75</v>
      </c>
      <c r="C28" s="138"/>
      <c r="D28" s="138"/>
      <c r="E28" s="57" t="s">
        <v>1960</v>
      </c>
      <c r="F28" s="57"/>
      <c r="G28" s="57"/>
      <c r="H28" s="47"/>
      <c r="I28" s="47"/>
      <c r="J28" s="47"/>
      <c r="K28" s="47"/>
      <c r="L28" s="47"/>
      <c r="M28" s="47"/>
      <c r="N28" s="47"/>
      <c r="O28" s="47"/>
      <c r="P28" s="48"/>
      <c r="Q28" s="48"/>
      <c r="R28" s="49" t="s">
        <v>1959</v>
      </c>
      <c r="S28" s="50" t="s">
        <v>1959</v>
      </c>
      <c r="T28" s="51">
        <f>+IF(ISERR(S28/R28*100),"N/A",ROUND(S28/R28*100,2))</f>
        <v>100</v>
      </c>
      <c r="U28" s="50" t="s">
        <v>1958</v>
      </c>
      <c r="V28" s="51">
        <f>+IF(ISERR(U28/S28*100),"N/A",ROUND(U28/S28*100,2))</f>
        <v>98.6</v>
      </c>
      <c r="W28" s="52">
        <f>+IF(ISERR(U28/R28*100),"N/A",ROUND(U28/R28*100,2))</f>
        <v>98.6</v>
      </c>
    </row>
    <row r="29" spans="2:27" ht="22.5" customHeight="1" thickTop="1" thickBot="1" x14ac:dyDescent="0.25">
      <c r="B29" s="11" t="s">
        <v>77</v>
      </c>
      <c r="C29" s="12"/>
      <c r="D29" s="12"/>
      <c r="E29" s="12"/>
      <c r="F29" s="12"/>
      <c r="G29" s="12"/>
      <c r="H29" s="13"/>
      <c r="I29" s="13"/>
      <c r="J29" s="13"/>
      <c r="K29" s="13"/>
      <c r="L29" s="13"/>
      <c r="M29" s="13"/>
      <c r="N29" s="13"/>
      <c r="O29" s="13"/>
      <c r="P29" s="13"/>
      <c r="Q29" s="13"/>
      <c r="R29" s="13"/>
      <c r="S29" s="13"/>
      <c r="T29" s="13"/>
      <c r="U29" s="13"/>
      <c r="V29" s="13"/>
      <c r="W29" s="14"/>
    </row>
    <row r="30" spans="2:27" ht="49.9" customHeight="1" thickTop="1" x14ac:dyDescent="0.2">
      <c r="B30" s="120" t="s">
        <v>1957</v>
      </c>
      <c r="C30" s="121"/>
      <c r="D30" s="121"/>
      <c r="E30" s="121"/>
      <c r="F30" s="121"/>
      <c r="G30" s="121"/>
      <c r="H30" s="121"/>
      <c r="I30" s="121"/>
      <c r="J30" s="121"/>
      <c r="K30" s="121"/>
      <c r="L30" s="121"/>
      <c r="M30" s="121"/>
      <c r="N30" s="121"/>
      <c r="O30" s="121"/>
      <c r="P30" s="121"/>
      <c r="Q30" s="121"/>
      <c r="R30" s="121"/>
      <c r="S30" s="121"/>
      <c r="T30" s="121"/>
      <c r="U30" s="121"/>
      <c r="V30" s="121"/>
      <c r="W30" s="122"/>
    </row>
    <row r="31" spans="2:27" ht="60.6"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37.5" customHeight="1" thickTop="1" x14ac:dyDescent="0.2">
      <c r="B32" s="120" t="s">
        <v>1956</v>
      </c>
      <c r="C32" s="121"/>
      <c r="D32" s="121"/>
      <c r="E32" s="121"/>
      <c r="F32" s="121"/>
      <c r="G32" s="121"/>
      <c r="H32" s="121"/>
      <c r="I32" s="121"/>
      <c r="J32" s="121"/>
      <c r="K32" s="121"/>
      <c r="L32" s="121"/>
      <c r="M32" s="121"/>
      <c r="N32" s="121"/>
      <c r="O32" s="121"/>
      <c r="P32" s="121"/>
      <c r="Q32" s="121"/>
      <c r="R32" s="121"/>
      <c r="S32" s="121"/>
      <c r="T32" s="121"/>
      <c r="U32" s="121"/>
      <c r="V32" s="121"/>
      <c r="W32" s="122"/>
    </row>
    <row r="33" spans="2:23" ht="29.45" customHeight="1" thickBot="1" x14ac:dyDescent="0.25">
      <c r="B33" s="123"/>
      <c r="C33" s="124"/>
      <c r="D33" s="124"/>
      <c r="E33" s="124"/>
      <c r="F33" s="124"/>
      <c r="G33" s="124"/>
      <c r="H33" s="124"/>
      <c r="I33" s="124"/>
      <c r="J33" s="124"/>
      <c r="K33" s="124"/>
      <c r="L33" s="124"/>
      <c r="M33" s="124"/>
      <c r="N33" s="124"/>
      <c r="O33" s="124"/>
      <c r="P33" s="124"/>
      <c r="Q33" s="124"/>
      <c r="R33" s="124"/>
      <c r="S33" s="124"/>
      <c r="T33" s="124"/>
      <c r="U33" s="124"/>
      <c r="V33" s="124"/>
      <c r="W33" s="125"/>
    </row>
    <row r="34" spans="2:23" ht="37.5" customHeight="1" thickTop="1" x14ac:dyDescent="0.2">
      <c r="B34" s="120" t="s">
        <v>1955</v>
      </c>
      <c r="C34" s="121"/>
      <c r="D34" s="121"/>
      <c r="E34" s="121"/>
      <c r="F34" s="121"/>
      <c r="G34" s="121"/>
      <c r="H34" s="121"/>
      <c r="I34" s="121"/>
      <c r="J34" s="121"/>
      <c r="K34" s="121"/>
      <c r="L34" s="121"/>
      <c r="M34" s="121"/>
      <c r="N34" s="121"/>
      <c r="O34" s="121"/>
      <c r="P34" s="121"/>
      <c r="Q34" s="121"/>
      <c r="R34" s="121"/>
      <c r="S34" s="121"/>
      <c r="T34" s="121"/>
      <c r="U34" s="121"/>
      <c r="V34" s="121"/>
      <c r="W34" s="122"/>
    </row>
    <row r="35" spans="2:23" ht="13.5" thickBot="1" x14ac:dyDescent="0.25">
      <c r="B35" s="126"/>
      <c r="C35" s="127"/>
      <c r="D35" s="127"/>
      <c r="E35" s="127"/>
      <c r="F35" s="127"/>
      <c r="G35" s="127"/>
      <c r="H35" s="127"/>
      <c r="I35" s="127"/>
      <c r="J35" s="127"/>
      <c r="K35" s="127"/>
      <c r="L35" s="127"/>
      <c r="M35" s="127"/>
      <c r="N35" s="127"/>
      <c r="O35" s="127"/>
      <c r="P35" s="127"/>
      <c r="Q35" s="127"/>
      <c r="R35" s="127"/>
      <c r="S35" s="127"/>
      <c r="T35" s="127"/>
      <c r="U35" s="127"/>
      <c r="V35" s="127"/>
      <c r="W35" s="128"/>
    </row>
  </sheetData>
  <mergeCells count="59">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2:W33"/>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1954</v>
      </c>
      <c r="D4" s="80" t="s">
        <v>1953</v>
      </c>
      <c r="E4" s="80"/>
      <c r="F4" s="80"/>
      <c r="G4" s="80"/>
      <c r="H4" s="81"/>
      <c r="I4" s="18"/>
      <c r="J4" s="82" t="s">
        <v>7</v>
      </c>
      <c r="K4" s="80"/>
      <c r="L4" s="17" t="s">
        <v>1988</v>
      </c>
      <c r="M4" s="83" t="s">
        <v>1987</v>
      </c>
      <c r="N4" s="83"/>
      <c r="O4" s="83"/>
      <c r="P4" s="83"/>
      <c r="Q4" s="84"/>
      <c r="R4" s="19"/>
      <c r="S4" s="85" t="s">
        <v>10</v>
      </c>
      <c r="T4" s="86"/>
      <c r="U4" s="86"/>
      <c r="V4" s="87" t="s">
        <v>906</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1976</v>
      </c>
      <c r="D6" s="89" t="s">
        <v>1986</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4603</v>
      </c>
      <c r="K8" s="26" t="s">
        <v>1985</v>
      </c>
      <c r="L8" s="26">
        <v>1501</v>
      </c>
      <c r="M8" s="26" t="s">
        <v>1906</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95.45" customHeight="1" thickTop="1" thickBot="1" x14ac:dyDescent="0.25">
      <c r="B10" s="27" t="s">
        <v>20</v>
      </c>
      <c r="C10" s="91" t="s">
        <v>1984</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1983</v>
      </c>
      <c r="C21" s="117"/>
      <c r="D21" s="117"/>
      <c r="E21" s="117"/>
      <c r="F21" s="117"/>
      <c r="G21" s="117"/>
      <c r="H21" s="117"/>
      <c r="I21" s="117"/>
      <c r="J21" s="117"/>
      <c r="K21" s="117"/>
      <c r="L21" s="117"/>
      <c r="M21" s="118" t="s">
        <v>1976</v>
      </c>
      <c r="N21" s="118"/>
      <c r="O21" s="118" t="s">
        <v>308</v>
      </c>
      <c r="P21" s="118"/>
      <c r="Q21" s="119" t="s">
        <v>51</v>
      </c>
      <c r="R21" s="119"/>
      <c r="S21" s="34" t="s">
        <v>87</v>
      </c>
      <c r="T21" s="34" t="s">
        <v>87</v>
      </c>
      <c r="U21" s="34" t="s">
        <v>90</v>
      </c>
      <c r="V21" s="34">
        <f>+IF(ISERR(U21/T21*100),"N/A",ROUND(U21/T21*100,2))</f>
        <v>400</v>
      </c>
      <c r="W21" s="35">
        <f>+IF(ISERR(U21/S21*100),"N/A",ROUND(U21/S21*100,2))</f>
        <v>400</v>
      </c>
    </row>
    <row r="22" spans="2:27" ht="56.25" customHeight="1" x14ac:dyDescent="0.2">
      <c r="B22" s="116" t="s">
        <v>1982</v>
      </c>
      <c r="C22" s="117"/>
      <c r="D22" s="117"/>
      <c r="E22" s="117"/>
      <c r="F22" s="117"/>
      <c r="G22" s="117"/>
      <c r="H22" s="117"/>
      <c r="I22" s="117"/>
      <c r="J22" s="117"/>
      <c r="K22" s="117"/>
      <c r="L22" s="117"/>
      <c r="M22" s="118" t="s">
        <v>1976</v>
      </c>
      <c r="N22" s="118"/>
      <c r="O22" s="118" t="s">
        <v>89</v>
      </c>
      <c r="P22" s="118"/>
      <c r="Q22" s="119" t="s">
        <v>51</v>
      </c>
      <c r="R22" s="119"/>
      <c r="S22" s="34" t="s">
        <v>90</v>
      </c>
      <c r="T22" s="34" t="s">
        <v>90</v>
      </c>
      <c r="U22" s="34" t="s">
        <v>1981</v>
      </c>
      <c r="V22" s="34">
        <f>+IF(ISERR(U22/T22*100),"N/A",ROUND(U22/T22*100,2))</f>
        <v>222.5</v>
      </c>
      <c r="W22" s="35">
        <f>+IF(ISERR(U22/S22*100),"N/A",ROUND(U22/S22*100,2))</f>
        <v>222.5</v>
      </c>
    </row>
    <row r="23" spans="2:27" ht="56.25" customHeight="1" x14ac:dyDescent="0.2">
      <c r="B23" s="116" t="s">
        <v>1980</v>
      </c>
      <c r="C23" s="117"/>
      <c r="D23" s="117"/>
      <c r="E23" s="117"/>
      <c r="F23" s="117"/>
      <c r="G23" s="117"/>
      <c r="H23" s="117"/>
      <c r="I23" s="117"/>
      <c r="J23" s="117"/>
      <c r="K23" s="117"/>
      <c r="L23" s="117"/>
      <c r="M23" s="118" t="s">
        <v>1976</v>
      </c>
      <c r="N23" s="118"/>
      <c r="O23" s="118" t="s">
        <v>1979</v>
      </c>
      <c r="P23" s="118"/>
      <c r="Q23" s="119" t="s">
        <v>51</v>
      </c>
      <c r="R23" s="119"/>
      <c r="S23" s="34" t="s">
        <v>1978</v>
      </c>
      <c r="T23" s="34" t="s">
        <v>1978</v>
      </c>
      <c r="U23" s="34" t="s">
        <v>301</v>
      </c>
      <c r="V23" s="34">
        <f>+IF(ISERR(U23/T23*100),"N/A",ROUND(U23/T23*100,2))</f>
        <v>98.44</v>
      </c>
      <c r="W23" s="35">
        <f>+IF(ISERR(U23/S23*100),"N/A",ROUND(U23/S23*100,2))</f>
        <v>98.44</v>
      </c>
    </row>
    <row r="24" spans="2:27" ht="56.25" customHeight="1" thickBot="1" x14ac:dyDescent="0.25">
      <c r="B24" s="116" t="s">
        <v>1977</v>
      </c>
      <c r="C24" s="117"/>
      <c r="D24" s="117"/>
      <c r="E24" s="117"/>
      <c r="F24" s="117"/>
      <c r="G24" s="117"/>
      <c r="H24" s="117"/>
      <c r="I24" s="117"/>
      <c r="J24" s="117"/>
      <c r="K24" s="117"/>
      <c r="L24" s="117"/>
      <c r="M24" s="118" t="s">
        <v>1976</v>
      </c>
      <c r="N24" s="118"/>
      <c r="O24" s="118" t="s">
        <v>210</v>
      </c>
      <c r="P24" s="118"/>
      <c r="Q24" s="119" t="s">
        <v>51</v>
      </c>
      <c r="R24" s="119"/>
      <c r="S24" s="34" t="s">
        <v>1975</v>
      </c>
      <c r="T24" s="34" t="s">
        <v>1975</v>
      </c>
      <c r="U24" s="34" t="s">
        <v>1974</v>
      </c>
      <c r="V24" s="34">
        <f>+IF(ISERR(U24/T24*100),"N/A",ROUND(U24/T24*100,2))</f>
        <v>126.08</v>
      </c>
      <c r="W24" s="35">
        <f>+IF(ISERR(U24/S24*100),"N/A",ROUND(U24/S24*100,2))</f>
        <v>126.08</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1973</v>
      </c>
      <c r="F28" s="56"/>
      <c r="G28" s="56"/>
      <c r="H28" s="41"/>
      <c r="I28" s="41"/>
      <c r="J28" s="41"/>
      <c r="K28" s="41"/>
      <c r="L28" s="41"/>
      <c r="M28" s="41"/>
      <c r="N28" s="41"/>
      <c r="O28" s="41"/>
      <c r="P28" s="42"/>
      <c r="Q28" s="42"/>
      <c r="R28" s="43" t="s">
        <v>906</v>
      </c>
      <c r="S28" s="44" t="s">
        <v>12</v>
      </c>
      <c r="T28" s="42"/>
      <c r="U28" s="44" t="s">
        <v>1972</v>
      </c>
      <c r="V28" s="42"/>
      <c r="W28" s="45">
        <f>+IF(ISERR(U28/R28*100),"N/A",ROUND(U28/R28*100,2))</f>
        <v>94</v>
      </c>
    </row>
    <row r="29" spans="2:27" ht="26.25" customHeight="1" thickBot="1" x14ac:dyDescent="0.25">
      <c r="B29" s="137" t="s">
        <v>75</v>
      </c>
      <c r="C29" s="138"/>
      <c r="D29" s="138"/>
      <c r="E29" s="57" t="s">
        <v>1973</v>
      </c>
      <c r="F29" s="57"/>
      <c r="G29" s="57"/>
      <c r="H29" s="47"/>
      <c r="I29" s="47"/>
      <c r="J29" s="47"/>
      <c r="K29" s="47"/>
      <c r="L29" s="47"/>
      <c r="M29" s="47"/>
      <c r="N29" s="47"/>
      <c r="O29" s="47"/>
      <c r="P29" s="48"/>
      <c r="Q29" s="48"/>
      <c r="R29" s="49" t="s">
        <v>906</v>
      </c>
      <c r="S29" s="50" t="s">
        <v>48</v>
      </c>
      <c r="T29" s="51">
        <f>+IF(ISERR(S29/R29*100),"N/A",ROUND(S29/R29*100,2))</f>
        <v>100</v>
      </c>
      <c r="U29" s="50" t="s">
        <v>1972</v>
      </c>
      <c r="V29" s="51">
        <f>+IF(ISERR(U29/S29*100),"N/A",ROUND(U29/S29*100,2))</f>
        <v>94</v>
      </c>
      <c r="W29" s="52">
        <f>+IF(ISERR(U29/R29*100),"N/A",ROUND(U29/R29*100,2))</f>
        <v>94</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120" t="s">
        <v>1971</v>
      </c>
      <c r="C31" s="121"/>
      <c r="D31" s="121"/>
      <c r="E31" s="121"/>
      <c r="F31" s="121"/>
      <c r="G31" s="121"/>
      <c r="H31" s="121"/>
      <c r="I31" s="121"/>
      <c r="J31" s="121"/>
      <c r="K31" s="121"/>
      <c r="L31" s="121"/>
      <c r="M31" s="121"/>
      <c r="N31" s="121"/>
      <c r="O31" s="121"/>
      <c r="P31" s="121"/>
      <c r="Q31" s="121"/>
      <c r="R31" s="121"/>
      <c r="S31" s="121"/>
      <c r="T31" s="121"/>
      <c r="U31" s="121"/>
      <c r="V31" s="121"/>
      <c r="W31" s="122"/>
    </row>
    <row r="32" spans="2:27" ht="41.4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1970</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1969</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abSelected="1" view="pageBreakPreview" zoomScale="65" zoomScaleNormal="70"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6.150000000000006" customHeight="1" thickTop="1" thickBot="1" x14ac:dyDescent="0.25">
      <c r="A4" s="15"/>
      <c r="B4" s="16" t="s">
        <v>4</v>
      </c>
      <c r="C4" s="17" t="s">
        <v>1954</v>
      </c>
      <c r="D4" s="80" t="s">
        <v>1953</v>
      </c>
      <c r="E4" s="80"/>
      <c r="F4" s="80"/>
      <c r="G4" s="80"/>
      <c r="H4" s="81"/>
      <c r="I4" s="18"/>
      <c r="J4" s="82" t="s">
        <v>7</v>
      </c>
      <c r="K4" s="80"/>
      <c r="L4" s="17" t="s">
        <v>2004</v>
      </c>
      <c r="M4" s="83" t="s">
        <v>2003</v>
      </c>
      <c r="N4" s="83"/>
      <c r="O4" s="83"/>
      <c r="P4" s="83"/>
      <c r="Q4" s="84"/>
      <c r="R4" s="19"/>
      <c r="S4" s="85" t="s">
        <v>10</v>
      </c>
      <c r="T4" s="86"/>
      <c r="U4" s="86"/>
      <c r="V4" s="87" t="s">
        <v>854</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1760</v>
      </c>
      <c r="D6" s="89" t="s">
        <v>2002</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24.5" customHeight="1" thickTop="1" thickBot="1" x14ac:dyDescent="0.25">
      <c r="B10" s="27" t="s">
        <v>20</v>
      </c>
      <c r="C10" s="91" t="s">
        <v>2001</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45" customHeight="1" x14ac:dyDescent="0.2">
      <c r="B21" s="116" t="s">
        <v>2000</v>
      </c>
      <c r="C21" s="117"/>
      <c r="D21" s="117"/>
      <c r="E21" s="117"/>
      <c r="F21" s="117"/>
      <c r="G21" s="117"/>
      <c r="H21" s="117"/>
      <c r="I21" s="117"/>
      <c r="J21" s="117"/>
      <c r="K21" s="117"/>
      <c r="L21" s="117"/>
      <c r="M21" s="118" t="s">
        <v>1760</v>
      </c>
      <c r="N21" s="118"/>
      <c r="O21" s="118" t="s">
        <v>26</v>
      </c>
      <c r="P21" s="118"/>
      <c r="Q21" s="119" t="s">
        <v>51</v>
      </c>
      <c r="R21" s="119"/>
      <c r="S21" s="34" t="s">
        <v>251</v>
      </c>
      <c r="T21" s="34" t="s">
        <v>251</v>
      </c>
      <c r="U21" s="34" t="s">
        <v>251</v>
      </c>
      <c r="V21" s="34">
        <f t="shared" ref="V21:V26" si="0">+IF(ISERR(U21/T21*100),"N/A",ROUND(U21/T21*100,2))</f>
        <v>100</v>
      </c>
      <c r="W21" s="35">
        <f t="shared" ref="W21:W26" si="1">+IF(ISERR(U21/S21*100),"N/A",ROUND(U21/S21*100,2))</f>
        <v>100</v>
      </c>
    </row>
    <row r="22" spans="2:27" ht="45" customHeight="1" x14ac:dyDescent="0.2">
      <c r="B22" s="116" t="s">
        <v>1999</v>
      </c>
      <c r="C22" s="117"/>
      <c r="D22" s="117"/>
      <c r="E22" s="117"/>
      <c r="F22" s="117"/>
      <c r="G22" s="117"/>
      <c r="H22" s="117"/>
      <c r="I22" s="117"/>
      <c r="J22" s="117"/>
      <c r="K22" s="117"/>
      <c r="L22" s="117"/>
      <c r="M22" s="118" t="s">
        <v>1760</v>
      </c>
      <c r="N22" s="118"/>
      <c r="O22" s="118" t="s">
        <v>229</v>
      </c>
      <c r="P22" s="118"/>
      <c r="Q22" s="119" t="s">
        <v>51</v>
      </c>
      <c r="R22" s="119"/>
      <c r="S22" s="34" t="s">
        <v>372</v>
      </c>
      <c r="T22" s="34" t="s">
        <v>372</v>
      </c>
      <c r="U22" s="34" t="s">
        <v>251</v>
      </c>
      <c r="V22" s="34">
        <f t="shared" si="0"/>
        <v>116.67</v>
      </c>
      <c r="W22" s="35">
        <f t="shared" si="1"/>
        <v>116.67</v>
      </c>
    </row>
    <row r="23" spans="2:27" ht="45" customHeight="1" x14ac:dyDescent="0.2">
      <c r="B23" s="116" t="s">
        <v>1998</v>
      </c>
      <c r="C23" s="117"/>
      <c r="D23" s="117"/>
      <c r="E23" s="117"/>
      <c r="F23" s="117"/>
      <c r="G23" s="117"/>
      <c r="H23" s="117"/>
      <c r="I23" s="117"/>
      <c r="J23" s="117"/>
      <c r="K23" s="117"/>
      <c r="L23" s="117"/>
      <c r="M23" s="118" t="s">
        <v>1760</v>
      </c>
      <c r="N23" s="118"/>
      <c r="O23" s="118" t="s">
        <v>343</v>
      </c>
      <c r="P23" s="118"/>
      <c r="Q23" s="119" t="s">
        <v>60</v>
      </c>
      <c r="R23" s="119"/>
      <c r="S23" s="34" t="s">
        <v>1120</v>
      </c>
      <c r="T23" s="34" t="s">
        <v>1120</v>
      </c>
      <c r="U23" s="34" t="s">
        <v>1997</v>
      </c>
      <c r="V23" s="34">
        <f t="shared" si="0"/>
        <v>242.86</v>
      </c>
      <c r="W23" s="35">
        <f t="shared" si="1"/>
        <v>242.86</v>
      </c>
    </row>
    <row r="24" spans="2:27" ht="45" customHeight="1" x14ac:dyDescent="0.2">
      <c r="B24" s="116" t="s">
        <v>1996</v>
      </c>
      <c r="C24" s="117"/>
      <c r="D24" s="117"/>
      <c r="E24" s="117"/>
      <c r="F24" s="117"/>
      <c r="G24" s="117"/>
      <c r="H24" s="117"/>
      <c r="I24" s="117"/>
      <c r="J24" s="117"/>
      <c r="K24" s="117"/>
      <c r="L24" s="117"/>
      <c r="M24" s="118" t="s">
        <v>1760</v>
      </c>
      <c r="N24" s="118"/>
      <c r="O24" s="118" t="s">
        <v>229</v>
      </c>
      <c r="P24" s="118"/>
      <c r="Q24" s="119" t="s">
        <v>51</v>
      </c>
      <c r="R24" s="119"/>
      <c r="S24" s="34" t="s">
        <v>869</v>
      </c>
      <c r="T24" s="34" t="s">
        <v>869</v>
      </c>
      <c r="U24" s="34" t="s">
        <v>869</v>
      </c>
      <c r="V24" s="34">
        <f t="shared" si="0"/>
        <v>100</v>
      </c>
      <c r="W24" s="35">
        <f t="shared" si="1"/>
        <v>100</v>
      </c>
    </row>
    <row r="25" spans="2:27" ht="45" customHeight="1" x14ac:dyDescent="0.2">
      <c r="B25" s="116" t="s">
        <v>1995</v>
      </c>
      <c r="C25" s="117"/>
      <c r="D25" s="117"/>
      <c r="E25" s="117"/>
      <c r="F25" s="117"/>
      <c r="G25" s="117"/>
      <c r="H25" s="117"/>
      <c r="I25" s="117"/>
      <c r="J25" s="117"/>
      <c r="K25" s="117"/>
      <c r="L25" s="117"/>
      <c r="M25" s="118" t="s">
        <v>1760</v>
      </c>
      <c r="N25" s="118"/>
      <c r="O25" s="118" t="s">
        <v>210</v>
      </c>
      <c r="P25" s="118"/>
      <c r="Q25" s="119" t="s">
        <v>60</v>
      </c>
      <c r="R25" s="119"/>
      <c r="S25" s="34" t="s">
        <v>395</v>
      </c>
      <c r="T25" s="34" t="s">
        <v>395</v>
      </c>
      <c r="U25" s="34" t="s">
        <v>395</v>
      </c>
      <c r="V25" s="34">
        <f t="shared" si="0"/>
        <v>100</v>
      </c>
      <c r="W25" s="35">
        <f t="shared" si="1"/>
        <v>100</v>
      </c>
    </row>
    <row r="26" spans="2:27" ht="45" customHeight="1" thickBot="1" x14ac:dyDescent="0.25">
      <c r="B26" s="116" t="s">
        <v>1994</v>
      </c>
      <c r="C26" s="117"/>
      <c r="D26" s="117"/>
      <c r="E26" s="117"/>
      <c r="F26" s="117"/>
      <c r="G26" s="117"/>
      <c r="H26" s="117"/>
      <c r="I26" s="117"/>
      <c r="J26" s="117"/>
      <c r="K26" s="117"/>
      <c r="L26" s="117"/>
      <c r="M26" s="118" t="s">
        <v>1760</v>
      </c>
      <c r="N26" s="118"/>
      <c r="O26" s="118" t="s">
        <v>229</v>
      </c>
      <c r="P26" s="118"/>
      <c r="Q26" s="119" t="s">
        <v>51</v>
      </c>
      <c r="R26" s="119"/>
      <c r="S26" s="34" t="s">
        <v>249</v>
      </c>
      <c r="T26" s="34" t="s">
        <v>249</v>
      </c>
      <c r="U26" s="34" t="s">
        <v>249</v>
      </c>
      <c r="V26" s="34">
        <f t="shared" si="0"/>
        <v>100</v>
      </c>
      <c r="W26" s="35">
        <f t="shared" si="1"/>
        <v>100</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9" t="s">
        <v>65</v>
      </c>
      <c r="C28" s="130"/>
      <c r="D28" s="130"/>
      <c r="E28" s="130"/>
      <c r="F28" s="130"/>
      <c r="G28" s="130"/>
      <c r="H28" s="130"/>
      <c r="I28" s="130"/>
      <c r="J28" s="130"/>
      <c r="K28" s="130"/>
      <c r="L28" s="130"/>
      <c r="M28" s="130"/>
      <c r="N28" s="130"/>
      <c r="O28" s="130"/>
      <c r="P28" s="130"/>
      <c r="Q28" s="131"/>
      <c r="R28" s="37" t="s">
        <v>38</v>
      </c>
      <c r="S28" s="103" t="s">
        <v>39</v>
      </c>
      <c r="T28" s="103"/>
      <c r="U28" s="54" t="s">
        <v>66</v>
      </c>
      <c r="V28" s="102" t="s">
        <v>67</v>
      </c>
      <c r="W28" s="104"/>
    </row>
    <row r="29" spans="2:27" ht="30.75" customHeight="1" thickBot="1" x14ac:dyDescent="0.25">
      <c r="B29" s="132"/>
      <c r="C29" s="133"/>
      <c r="D29" s="133"/>
      <c r="E29" s="133"/>
      <c r="F29" s="133"/>
      <c r="G29" s="133"/>
      <c r="H29" s="133"/>
      <c r="I29" s="133"/>
      <c r="J29" s="133"/>
      <c r="K29" s="133"/>
      <c r="L29" s="133"/>
      <c r="M29" s="133"/>
      <c r="N29" s="133"/>
      <c r="O29" s="133"/>
      <c r="P29" s="133"/>
      <c r="Q29" s="134"/>
      <c r="R29" s="55" t="s">
        <v>68</v>
      </c>
      <c r="S29" s="55" t="s">
        <v>68</v>
      </c>
      <c r="T29" s="55" t="s">
        <v>69</v>
      </c>
      <c r="U29" s="55" t="s">
        <v>68</v>
      </c>
      <c r="V29" s="55" t="s">
        <v>70</v>
      </c>
      <c r="W29" s="32" t="s">
        <v>60</v>
      </c>
      <c r="Y29" s="36"/>
    </row>
    <row r="30" spans="2:27" ht="23.25" customHeight="1" thickBot="1" x14ac:dyDescent="0.25">
      <c r="B30" s="135" t="s">
        <v>71</v>
      </c>
      <c r="C30" s="136"/>
      <c r="D30" s="136"/>
      <c r="E30" s="56" t="s">
        <v>1993</v>
      </c>
      <c r="F30" s="56"/>
      <c r="G30" s="56"/>
      <c r="H30" s="41"/>
      <c r="I30" s="41"/>
      <c r="J30" s="41"/>
      <c r="K30" s="41"/>
      <c r="L30" s="41"/>
      <c r="M30" s="41"/>
      <c r="N30" s="41"/>
      <c r="O30" s="41"/>
      <c r="P30" s="42"/>
      <c r="Q30" s="42"/>
      <c r="R30" s="43" t="s">
        <v>1992</v>
      </c>
      <c r="S30" s="44" t="s">
        <v>12</v>
      </c>
      <c r="T30" s="42"/>
      <c r="U30" s="44" t="s">
        <v>1063</v>
      </c>
      <c r="V30" s="42"/>
      <c r="W30" s="45">
        <f>+IF(ISERR(U30/R30*100),"N/A",ROUND(U30/R30*100,2))</f>
        <v>92.13</v>
      </c>
    </row>
    <row r="31" spans="2:27" ht="26.25" customHeight="1" thickBot="1" x14ac:dyDescent="0.25">
      <c r="B31" s="137" t="s">
        <v>75</v>
      </c>
      <c r="C31" s="138"/>
      <c r="D31" s="138"/>
      <c r="E31" s="57" t="s">
        <v>1993</v>
      </c>
      <c r="F31" s="57"/>
      <c r="G31" s="57"/>
      <c r="H31" s="47"/>
      <c r="I31" s="47"/>
      <c r="J31" s="47"/>
      <c r="K31" s="47"/>
      <c r="L31" s="47"/>
      <c r="M31" s="47"/>
      <c r="N31" s="47"/>
      <c r="O31" s="47"/>
      <c r="P31" s="48"/>
      <c r="Q31" s="48"/>
      <c r="R31" s="49" t="s">
        <v>1992</v>
      </c>
      <c r="S31" s="50" t="s">
        <v>1992</v>
      </c>
      <c r="T31" s="51">
        <f>+IF(ISERR(S31/R31*100),"N/A",ROUND(S31/R31*100,2))</f>
        <v>100</v>
      </c>
      <c r="U31" s="50" t="s">
        <v>1063</v>
      </c>
      <c r="V31" s="51">
        <f>+IF(ISERR(U31/S31*100),"N/A",ROUND(U31/S31*100,2))</f>
        <v>92.13</v>
      </c>
      <c r="W31" s="52">
        <f>+IF(ISERR(U31/R31*100),"N/A",ROUND(U31/R31*100,2))</f>
        <v>92.13</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47.45" customHeight="1" thickTop="1" x14ac:dyDescent="0.2">
      <c r="B33" s="120" t="s">
        <v>1991</v>
      </c>
      <c r="C33" s="121"/>
      <c r="D33" s="121"/>
      <c r="E33" s="121"/>
      <c r="F33" s="121"/>
      <c r="G33" s="121"/>
      <c r="H33" s="121"/>
      <c r="I33" s="121"/>
      <c r="J33" s="121"/>
      <c r="K33" s="121"/>
      <c r="L33" s="121"/>
      <c r="M33" s="121"/>
      <c r="N33" s="121"/>
      <c r="O33" s="121"/>
      <c r="P33" s="121"/>
      <c r="Q33" s="121"/>
      <c r="R33" s="121"/>
      <c r="S33" s="121"/>
      <c r="T33" s="121"/>
      <c r="U33" s="121"/>
      <c r="V33" s="121"/>
      <c r="W33" s="122"/>
    </row>
    <row r="34" spans="2:23" ht="49.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52.5" customHeight="1" thickTop="1" x14ac:dyDescent="0.2">
      <c r="B35" s="120" t="s">
        <v>1990</v>
      </c>
      <c r="C35" s="121"/>
      <c r="D35" s="121"/>
      <c r="E35" s="121"/>
      <c r="F35" s="121"/>
      <c r="G35" s="121"/>
      <c r="H35" s="121"/>
      <c r="I35" s="121"/>
      <c r="J35" s="121"/>
      <c r="K35" s="121"/>
      <c r="L35" s="121"/>
      <c r="M35" s="121"/>
      <c r="N35" s="121"/>
      <c r="O35" s="121"/>
      <c r="P35" s="121"/>
      <c r="Q35" s="121"/>
      <c r="R35" s="121"/>
      <c r="S35" s="121"/>
      <c r="T35" s="121"/>
      <c r="U35" s="121"/>
      <c r="V35" s="121"/>
      <c r="W35" s="122"/>
    </row>
    <row r="36" spans="2:23" ht="34.15"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37.5" customHeight="1" thickTop="1" x14ac:dyDescent="0.2">
      <c r="B37" s="120" t="s">
        <v>1989</v>
      </c>
      <c r="C37" s="121"/>
      <c r="D37" s="121"/>
      <c r="E37" s="121"/>
      <c r="F37" s="121"/>
      <c r="G37" s="121"/>
      <c r="H37" s="121"/>
      <c r="I37" s="121"/>
      <c r="J37" s="121"/>
      <c r="K37" s="121"/>
      <c r="L37" s="121"/>
      <c r="M37" s="121"/>
      <c r="N37" s="121"/>
      <c r="O37" s="121"/>
      <c r="P37" s="121"/>
      <c r="Q37" s="121"/>
      <c r="R37" s="121"/>
      <c r="S37" s="121"/>
      <c r="T37" s="121"/>
      <c r="U37" s="121"/>
      <c r="V37" s="121"/>
      <c r="W37" s="122"/>
    </row>
    <row r="38" spans="2:23" ht="33" customHeight="1" thickBot="1" x14ac:dyDescent="0.25">
      <c r="B38" s="126"/>
      <c r="C38" s="127"/>
      <c r="D38" s="127"/>
      <c r="E38" s="127"/>
      <c r="F38" s="127"/>
      <c r="G38" s="127"/>
      <c r="H38" s="127"/>
      <c r="I38" s="127"/>
      <c r="J38" s="127"/>
      <c r="K38" s="127"/>
      <c r="L38" s="127"/>
      <c r="M38" s="127"/>
      <c r="N38" s="127"/>
      <c r="O38" s="127"/>
      <c r="P38" s="127"/>
      <c r="Q38" s="127"/>
      <c r="R38" s="127"/>
      <c r="S38" s="127"/>
      <c r="T38" s="127"/>
      <c r="U38" s="127"/>
      <c r="V38" s="127"/>
      <c r="W38" s="128"/>
    </row>
  </sheetData>
  <mergeCells count="7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abSelected="1" view="pageBreakPreview" zoomScale="65" zoomScaleNormal="71" zoomScaleSheetLayoutView="65"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1954</v>
      </c>
      <c r="D4" s="80" t="s">
        <v>1953</v>
      </c>
      <c r="E4" s="80"/>
      <c r="F4" s="80"/>
      <c r="G4" s="80"/>
      <c r="H4" s="81"/>
      <c r="I4" s="18"/>
      <c r="J4" s="82" t="s">
        <v>7</v>
      </c>
      <c r="K4" s="80"/>
      <c r="L4" s="17" t="s">
        <v>2027</v>
      </c>
      <c r="M4" s="83" t="s">
        <v>2026</v>
      </c>
      <c r="N4" s="83"/>
      <c r="O4" s="83"/>
      <c r="P4" s="83"/>
      <c r="Q4" s="84"/>
      <c r="R4" s="19"/>
      <c r="S4" s="85" t="s">
        <v>10</v>
      </c>
      <c r="T4" s="86"/>
      <c r="U4" s="86"/>
      <c r="V4" s="87" t="s">
        <v>1678</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2012</v>
      </c>
      <c r="D6" s="89" t="s">
        <v>2025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864</v>
      </c>
      <c r="K8" s="26" t="s">
        <v>150</v>
      </c>
      <c r="L8" s="26" t="s">
        <v>2024</v>
      </c>
      <c r="M8" s="26" t="s">
        <v>2023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2022</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1949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34.9" customHeight="1" x14ac:dyDescent="0.2">
      <c r="B21" s="116" t="s">
        <v>2021</v>
      </c>
      <c r="C21" s="117"/>
      <c r="D21" s="117"/>
      <c r="E21" s="117"/>
      <c r="F21" s="117"/>
      <c r="G21" s="117"/>
      <c r="H21" s="117"/>
      <c r="I21" s="117"/>
      <c r="J21" s="117"/>
      <c r="K21" s="117"/>
      <c r="L21" s="117"/>
      <c r="M21" s="118" t="s">
        <v>2012</v>
      </c>
      <c r="N21" s="118"/>
      <c r="O21" s="118" t="s">
        <v>2020</v>
      </c>
      <c r="P21" s="118"/>
      <c r="Q21" s="119" t="s">
        <v>51</v>
      </c>
      <c r="R21" s="119"/>
      <c r="S21" s="34" t="s">
        <v>1535</v>
      </c>
      <c r="T21" s="34" t="s">
        <v>1535</v>
      </c>
      <c r="U21" s="34" t="s">
        <v>1534</v>
      </c>
      <c r="V21" s="34">
        <f t="shared" ref="V21:V26" si="0">+IF(ISERR(U21/T21*100),"N/A",ROUND(U21/T21*100,2))</f>
        <v>121.05</v>
      </c>
      <c r="W21" s="35">
        <f t="shared" ref="W21:W26" si="1">+IF(ISERR(U21/S21*100),"N/A",ROUND(U21/S21*100,2))</f>
        <v>121.05</v>
      </c>
    </row>
    <row r="22" spans="2:27" ht="34.9" customHeight="1" x14ac:dyDescent="0.2">
      <c r="B22" s="116" t="s">
        <v>2019</v>
      </c>
      <c r="C22" s="117"/>
      <c r="D22" s="117"/>
      <c r="E22" s="117"/>
      <c r="F22" s="117"/>
      <c r="G22" s="117"/>
      <c r="H22" s="117"/>
      <c r="I22" s="117"/>
      <c r="J22" s="117"/>
      <c r="K22" s="117"/>
      <c r="L22" s="117"/>
      <c r="M22" s="118" t="s">
        <v>2012</v>
      </c>
      <c r="N22" s="118"/>
      <c r="O22" s="118" t="s">
        <v>69</v>
      </c>
      <c r="P22" s="118"/>
      <c r="Q22" s="119" t="s">
        <v>51</v>
      </c>
      <c r="R22" s="119"/>
      <c r="S22" s="34" t="s">
        <v>1190</v>
      </c>
      <c r="T22" s="34" t="s">
        <v>1190</v>
      </c>
      <c r="U22" s="34" t="s">
        <v>1414</v>
      </c>
      <c r="V22" s="34">
        <f t="shared" si="0"/>
        <v>107.78</v>
      </c>
      <c r="W22" s="35">
        <f t="shared" si="1"/>
        <v>107.78</v>
      </c>
    </row>
    <row r="23" spans="2:27" ht="42.6" customHeight="1" x14ac:dyDescent="0.2">
      <c r="B23" s="116" t="s">
        <v>2018</v>
      </c>
      <c r="C23" s="117"/>
      <c r="D23" s="117"/>
      <c r="E23" s="117"/>
      <c r="F23" s="117"/>
      <c r="G23" s="117"/>
      <c r="H23" s="117"/>
      <c r="I23" s="117"/>
      <c r="J23" s="117"/>
      <c r="K23" s="117"/>
      <c r="L23" s="117"/>
      <c r="M23" s="118" t="s">
        <v>2012</v>
      </c>
      <c r="N23" s="118"/>
      <c r="O23" s="118" t="s">
        <v>69</v>
      </c>
      <c r="P23" s="118"/>
      <c r="Q23" s="119" t="s">
        <v>51</v>
      </c>
      <c r="R23" s="119"/>
      <c r="S23" s="34" t="s">
        <v>1190</v>
      </c>
      <c r="T23" s="34" t="s">
        <v>1190</v>
      </c>
      <c r="U23" s="34" t="s">
        <v>2017</v>
      </c>
      <c r="V23" s="34">
        <f t="shared" si="0"/>
        <v>108.32</v>
      </c>
      <c r="W23" s="35">
        <f t="shared" si="1"/>
        <v>108.32</v>
      </c>
    </row>
    <row r="24" spans="2:27" ht="43.9" customHeight="1" x14ac:dyDescent="0.2">
      <c r="B24" s="116" t="s">
        <v>2016</v>
      </c>
      <c r="C24" s="117"/>
      <c r="D24" s="117"/>
      <c r="E24" s="117"/>
      <c r="F24" s="117"/>
      <c r="G24" s="117"/>
      <c r="H24" s="117"/>
      <c r="I24" s="117"/>
      <c r="J24" s="117"/>
      <c r="K24" s="117"/>
      <c r="L24" s="117"/>
      <c r="M24" s="118" t="s">
        <v>2012</v>
      </c>
      <c r="N24" s="118"/>
      <c r="O24" s="118" t="s">
        <v>69</v>
      </c>
      <c r="P24" s="118"/>
      <c r="Q24" s="119" t="s">
        <v>51</v>
      </c>
      <c r="R24" s="119"/>
      <c r="S24" s="34" t="s">
        <v>1190</v>
      </c>
      <c r="T24" s="34" t="s">
        <v>1190</v>
      </c>
      <c r="U24" s="34" t="s">
        <v>2015</v>
      </c>
      <c r="V24" s="34">
        <f t="shared" si="0"/>
        <v>108.04</v>
      </c>
      <c r="W24" s="35">
        <f t="shared" si="1"/>
        <v>108.04</v>
      </c>
    </row>
    <row r="25" spans="2:27" ht="42.6" customHeight="1" x14ac:dyDescent="0.2">
      <c r="B25" s="116" t="s">
        <v>2014</v>
      </c>
      <c r="C25" s="117"/>
      <c r="D25" s="117"/>
      <c r="E25" s="117"/>
      <c r="F25" s="117"/>
      <c r="G25" s="117"/>
      <c r="H25" s="117"/>
      <c r="I25" s="117"/>
      <c r="J25" s="117"/>
      <c r="K25" s="117"/>
      <c r="L25" s="117"/>
      <c r="M25" s="118" t="s">
        <v>2012</v>
      </c>
      <c r="N25" s="118"/>
      <c r="O25" s="118" t="s">
        <v>69</v>
      </c>
      <c r="P25" s="118"/>
      <c r="Q25" s="119" t="s">
        <v>51</v>
      </c>
      <c r="R25" s="119"/>
      <c r="S25" s="34" t="s">
        <v>1190</v>
      </c>
      <c r="T25" s="34" t="s">
        <v>1190</v>
      </c>
      <c r="U25" s="34" t="s">
        <v>1840</v>
      </c>
      <c r="V25" s="34">
        <f t="shared" si="0"/>
        <v>106.64</v>
      </c>
      <c r="W25" s="35">
        <f t="shared" si="1"/>
        <v>106.64</v>
      </c>
    </row>
    <row r="26" spans="2:27" ht="34.9" customHeight="1" thickBot="1" x14ac:dyDescent="0.25">
      <c r="B26" s="116" t="s">
        <v>2013</v>
      </c>
      <c r="C26" s="117"/>
      <c r="D26" s="117"/>
      <c r="E26" s="117"/>
      <c r="F26" s="117"/>
      <c r="G26" s="117"/>
      <c r="H26" s="117"/>
      <c r="I26" s="117"/>
      <c r="J26" s="117"/>
      <c r="K26" s="117"/>
      <c r="L26" s="117"/>
      <c r="M26" s="118" t="s">
        <v>2012</v>
      </c>
      <c r="N26" s="118"/>
      <c r="O26" s="118" t="s">
        <v>2011</v>
      </c>
      <c r="P26" s="118"/>
      <c r="Q26" s="119" t="s">
        <v>51</v>
      </c>
      <c r="R26" s="119"/>
      <c r="S26" s="34" t="s">
        <v>90</v>
      </c>
      <c r="T26" s="34" t="s">
        <v>90</v>
      </c>
      <c r="U26" s="34" t="s">
        <v>2010</v>
      </c>
      <c r="V26" s="34">
        <f t="shared" si="0"/>
        <v>522.5</v>
      </c>
      <c r="W26" s="35">
        <f t="shared" si="1"/>
        <v>522.5</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9" t="s">
        <v>65</v>
      </c>
      <c r="C28" s="130"/>
      <c r="D28" s="130"/>
      <c r="E28" s="130"/>
      <c r="F28" s="130"/>
      <c r="G28" s="130"/>
      <c r="H28" s="130"/>
      <c r="I28" s="130"/>
      <c r="J28" s="130"/>
      <c r="K28" s="130"/>
      <c r="L28" s="130"/>
      <c r="M28" s="130"/>
      <c r="N28" s="130"/>
      <c r="O28" s="130"/>
      <c r="P28" s="130"/>
      <c r="Q28" s="131"/>
      <c r="R28" s="37" t="s">
        <v>38</v>
      </c>
      <c r="S28" s="103" t="s">
        <v>39</v>
      </c>
      <c r="T28" s="103"/>
      <c r="U28" s="54" t="s">
        <v>66</v>
      </c>
      <c r="V28" s="102" t="s">
        <v>67</v>
      </c>
      <c r="W28" s="104"/>
    </row>
    <row r="29" spans="2:27" ht="30.75" customHeight="1" thickBot="1" x14ac:dyDescent="0.25">
      <c r="B29" s="132"/>
      <c r="C29" s="133"/>
      <c r="D29" s="133"/>
      <c r="E29" s="133"/>
      <c r="F29" s="133"/>
      <c r="G29" s="133"/>
      <c r="H29" s="133"/>
      <c r="I29" s="133"/>
      <c r="J29" s="133"/>
      <c r="K29" s="133"/>
      <c r="L29" s="133"/>
      <c r="M29" s="133"/>
      <c r="N29" s="133"/>
      <c r="O29" s="133"/>
      <c r="P29" s="133"/>
      <c r="Q29" s="134"/>
      <c r="R29" s="55" t="s">
        <v>68</v>
      </c>
      <c r="S29" s="55" t="s">
        <v>68</v>
      </c>
      <c r="T29" s="55" t="s">
        <v>69</v>
      </c>
      <c r="U29" s="55" t="s">
        <v>68</v>
      </c>
      <c r="V29" s="55" t="s">
        <v>70</v>
      </c>
      <c r="W29" s="32" t="s">
        <v>60</v>
      </c>
      <c r="Y29" s="36"/>
    </row>
    <row r="30" spans="2:27" ht="23.25" customHeight="1" thickBot="1" x14ac:dyDescent="0.25">
      <c r="B30" s="135" t="s">
        <v>71</v>
      </c>
      <c r="C30" s="136"/>
      <c r="D30" s="136"/>
      <c r="E30" s="56" t="s">
        <v>2009</v>
      </c>
      <c r="F30" s="56"/>
      <c r="G30" s="56"/>
      <c r="H30" s="41"/>
      <c r="I30" s="41"/>
      <c r="J30" s="41"/>
      <c r="K30" s="41"/>
      <c r="L30" s="41"/>
      <c r="M30" s="41"/>
      <c r="N30" s="41"/>
      <c r="O30" s="41"/>
      <c r="P30" s="42"/>
      <c r="Q30" s="42"/>
      <c r="R30" s="43" t="s">
        <v>1678</v>
      </c>
      <c r="S30" s="44" t="s">
        <v>12</v>
      </c>
      <c r="T30" s="42"/>
      <c r="U30" s="44" t="s">
        <v>2008</v>
      </c>
      <c r="V30" s="42"/>
      <c r="W30" s="45">
        <f>+IF(ISERR(U30/R30*100),"N/A",ROUND(U30/R30*100,2))</f>
        <v>83.33</v>
      </c>
    </row>
    <row r="31" spans="2:27" ht="26.25" customHeight="1" thickBot="1" x14ac:dyDescent="0.25">
      <c r="B31" s="137" t="s">
        <v>75</v>
      </c>
      <c r="C31" s="138"/>
      <c r="D31" s="138"/>
      <c r="E31" s="57" t="s">
        <v>2009</v>
      </c>
      <c r="F31" s="57"/>
      <c r="G31" s="57"/>
      <c r="H31" s="47"/>
      <c r="I31" s="47"/>
      <c r="J31" s="47"/>
      <c r="K31" s="47"/>
      <c r="L31" s="47"/>
      <c r="M31" s="47"/>
      <c r="N31" s="47"/>
      <c r="O31" s="47"/>
      <c r="P31" s="48"/>
      <c r="Q31" s="48"/>
      <c r="R31" s="49" t="s">
        <v>1678</v>
      </c>
      <c r="S31" s="50" t="s">
        <v>499</v>
      </c>
      <c r="T31" s="51">
        <f>+IF(ISERR(S31/R31*100),"N/A",ROUND(S31/R31*100,2))</f>
        <v>100</v>
      </c>
      <c r="U31" s="50" t="s">
        <v>2008</v>
      </c>
      <c r="V31" s="51">
        <f>+IF(ISERR(U31/S31*100),"N/A",ROUND(U31/S31*100,2))</f>
        <v>83.33</v>
      </c>
      <c r="W31" s="52">
        <f>+IF(ISERR(U31/R31*100),"N/A",ROUND(U31/R31*100,2))</f>
        <v>83.33</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47.45" customHeight="1" thickTop="1" x14ac:dyDescent="0.2">
      <c r="B33" s="120" t="s">
        <v>2007</v>
      </c>
      <c r="C33" s="121"/>
      <c r="D33" s="121"/>
      <c r="E33" s="121"/>
      <c r="F33" s="121"/>
      <c r="G33" s="121"/>
      <c r="H33" s="121"/>
      <c r="I33" s="121"/>
      <c r="J33" s="121"/>
      <c r="K33" s="121"/>
      <c r="L33" s="121"/>
      <c r="M33" s="121"/>
      <c r="N33" s="121"/>
      <c r="O33" s="121"/>
      <c r="P33" s="121"/>
      <c r="Q33" s="121"/>
      <c r="R33" s="121"/>
      <c r="S33" s="121"/>
      <c r="T33" s="121"/>
      <c r="U33" s="121"/>
      <c r="V33" s="121"/>
      <c r="W33" s="122"/>
    </row>
    <row r="34" spans="2:23" ht="47.4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43.9" customHeight="1" thickTop="1" x14ac:dyDescent="0.2">
      <c r="B35" s="120" t="s">
        <v>2006</v>
      </c>
      <c r="C35" s="121"/>
      <c r="D35" s="121"/>
      <c r="E35" s="121"/>
      <c r="F35" s="121"/>
      <c r="G35" s="121"/>
      <c r="H35" s="121"/>
      <c r="I35" s="121"/>
      <c r="J35" s="121"/>
      <c r="K35" s="121"/>
      <c r="L35" s="121"/>
      <c r="M35" s="121"/>
      <c r="N35" s="121"/>
      <c r="O35" s="121"/>
      <c r="P35" s="121"/>
      <c r="Q35" s="121"/>
      <c r="R35" s="121"/>
      <c r="S35" s="121"/>
      <c r="T35" s="121"/>
      <c r="U35" s="121"/>
      <c r="V35" s="121"/>
      <c r="W35" s="122"/>
    </row>
    <row r="36" spans="2:23" ht="49.9"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45" customHeight="1" thickTop="1" x14ac:dyDescent="0.2">
      <c r="B37" s="120" t="s">
        <v>2005</v>
      </c>
      <c r="C37" s="121"/>
      <c r="D37" s="121"/>
      <c r="E37" s="121"/>
      <c r="F37" s="121"/>
      <c r="G37" s="121"/>
      <c r="H37" s="121"/>
      <c r="I37" s="121"/>
      <c r="J37" s="121"/>
      <c r="K37" s="121"/>
      <c r="L37" s="121"/>
      <c r="M37" s="121"/>
      <c r="N37" s="121"/>
      <c r="O37" s="121"/>
      <c r="P37" s="121"/>
      <c r="Q37" s="121"/>
      <c r="R37" s="121"/>
      <c r="S37" s="121"/>
      <c r="T37" s="121"/>
      <c r="U37" s="121"/>
      <c r="V37" s="121"/>
      <c r="W37" s="122"/>
    </row>
    <row r="38" spans="2:23" ht="49.9" customHeight="1" thickBot="1" x14ac:dyDescent="0.25">
      <c r="B38" s="126"/>
      <c r="C38" s="127"/>
      <c r="D38" s="127"/>
      <c r="E38" s="127"/>
      <c r="F38" s="127"/>
      <c r="G38" s="127"/>
      <c r="H38" s="127"/>
      <c r="I38" s="127"/>
      <c r="J38" s="127"/>
      <c r="K38" s="127"/>
      <c r="L38" s="127"/>
      <c r="M38" s="127"/>
      <c r="N38" s="127"/>
      <c r="O38" s="127"/>
      <c r="P38" s="127"/>
      <c r="Q38" s="127"/>
      <c r="R38" s="127"/>
      <c r="S38" s="127"/>
      <c r="T38" s="127"/>
      <c r="U38" s="127"/>
      <c r="V38" s="127"/>
      <c r="W38" s="128"/>
    </row>
  </sheetData>
  <mergeCells count="7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82.15" customHeight="1" thickTop="1" thickBot="1" x14ac:dyDescent="0.25">
      <c r="A4" s="15"/>
      <c r="B4" s="16" t="s">
        <v>4</v>
      </c>
      <c r="C4" s="17" t="s">
        <v>2046</v>
      </c>
      <c r="D4" s="80" t="s">
        <v>2045</v>
      </c>
      <c r="E4" s="80"/>
      <c r="F4" s="80"/>
      <c r="G4" s="80"/>
      <c r="H4" s="81"/>
      <c r="I4" s="18"/>
      <c r="J4" s="82" t="s">
        <v>7</v>
      </c>
      <c r="K4" s="80"/>
      <c r="L4" s="17" t="s">
        <v>2044</v>
      </c>
      <c r="M4" s="83" t="s">
        <v>2043</v>
      </c>
      <c r="N4" s="83"/>
      <c r="O4" s="83"/>
      <c r="P4" s="83"/>
      <c r="Q4" s="84"/>
      <c r="R4" s="19"/>
      <c r="S4" s="85" t="s">
        <v>10</v>
      </c>
      <c r="T4" s="86"/>
      <c r="U4" s="86"/>
      <c r="V4" s="87" t="s">
        <v>2042</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2037</v>
      </c>
      <c r="D6" s="89" t="s">
        <v>2041</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t="s">
        <v>103</v>
      </c>
      <c r="K8" s="26" t="s">
        <v>103</v>
      </c>
      <c r="L8" s="26">
        <v>11289</v>
      </c>
      <c r="M8" s="26">
        <v>5953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73.150000000000006" customHeight="1" thickTop="1" thickBot="1" x14ac:dyDescent="0.25">
      <c r="B10" s="27" t="s">
        <v>20</v>
      </c>
      <c r="C10" s="91" t="s">
        <v>2040</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2039</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thickBot="1" x14ac:dyDescent="0.25">
      <c r="B21" s="116" t="s">
        <v>2038</v>
      </c>
      <c r="C21" s="117"/>
      <c r="D21" s="117"/>
      <c r="E21" s="117"/>
      <c r="F21" s="117"/>
      <c r="G21" s="117"/>
      <c r="H21" s="117"/>
      <c r="I21" s="117"/>
      <c r="J21" s="117"/>
      <c r="K21" s="117"/>
      <c r="L21" s="117"/>
      <c r="M21" s="118" t="s">
        <v>2037</v>
      </c>
      <c r="N21" s="118"/>
      <c r="O21" s="118" t="s">
        <v>1340</v>
      </c>
      <c r="P21" s="118"/>
      <c r="Q21" s="119" t="s">
        <v>51</v>
      </c>
      <c r="R21" s="119"/>
      <c r="S21" s="34" t="s">
        <v>2036</v>
      </c>
      <c r="T21" s="34" t="s">
        <v>2036</v>
      </c>
      <c r="U21" s="34" t="s">
        <v>2035</v>
      </c>
      <c r="V21" s="34">
        <f>+IF(ISERR(U21/T21*100),"N/A",ROUND(U21/T21*100,2))</f>
        <v>105.22</v>
      </c>
      <c r="W21" s="35">
        <f>+IF(ISERR(U21/S21*100),"N/A",ROUND(U21/S21*100,2))</f>
        <v>105.22</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129" t="s">
        <v>65</v>
      </c>
      <c r="C23" s="130"/>
      <c r="D23" s="130"/>
      <c r="E23" s="130"/>
      <c r="F23" s="130"/>
      <c r="G23" s="130"/>
      <c r="H23" s="130"/>
      <c r="I23" s="130"/>
      <c r="J23" s="130"/>
      <c r="K23" s="130"/>
      <c r="L23" s="130"/>
      <c r="M23" s="130"/>
      <c r="N23" s="130"/>
      <c r="O23" s="130"/>
      <c r="P23" s="130"/>
      <c r="Q23" s="131"/>
      <c r="R23" s="37" t="s">
        <v>38</v>
      </c>
      <c r="S23" s="103" t="s">
        <v>39</v>
      </c>
      <c r="T23" s="103"/>
      <c r="U23" s="54" t="s">
        <v>66</v>
      </c>
      <c r="V23" s="102" t="s">
        <v>67</v>
      </c>
      <c r="W23" s="104"/>
    </row>
    <row r="24" spans="2:27" ht="30.75" customHeight="1" thickBot="1" x14ac:dyDescent="0.25">
      <c r="B24" s="132"/>
      <c r="C24" s="133"/>
      <c r="D24" s="133"/>
      <c r="E24" s="133"/>
      <c r="F24" s="133"/>
      <c r="G24" s="133"/>
      <c r="H24" s="133"/>
      <c r="I24" s="133"/>
      <c r="J24" s="133"/>
      <c r="K24" s="133"/>
      <c r="L24" s="133"/>
      <c r="M24" s="133"/>
      <c r="N24" s="133"/>
      <c r="O24" s="133"/>
      <c r="P24" s="133"/>
      <c r="Q24" s="134"/>
      <c r="R24" s="55" t="s">
        <v>68</v>
      </c>
      <c r="S24" s="55" t="s">
        <v>68</v>
      </c>
      <c r="T24" s="55" t="s">
        <v>69</v>
      </c>
      <c r="U24" s="55" t="s">
        <v>68</v>
      </c>
      <c r="V24" s="55" t="s">
        <v>70</v>
      </c>
      <c r="W24" s="32" t="s">
        <v>60</v>
      </c>
      <c r="Y24" s="36"/>
    </row>
    <row r="25" spans="2:27" ht="23.25" customHeight="1" thickBot="1" x14ac:dyDescent="0.25">
      <c r="B25" s="135" t="s">
        <v>71</v>
      </c>
      <c r="C25" s="136"/>
      <c r="D25" s="136"/>
      <c r="E25" s="56" t="s">
        <v>2033</v>
      </c>
      <c r="F25" s="56"/>
      <c r="G25" s="56"/>
      <c r="H25" s="41"/>
      <c r="I25" s="41"/>
      <c r="J25" s="41"/>
      <c r="K25" s="41"/>
      <c r="L25" s="41"/>
      <c r="M25" s="41"/>
      <c r="N25" s="41"/>
      <c r="O25" s="41"/>
      <c r="P25" s="42"/>
      <c r="Q25" s="42"/>
      <c r="R25" s="43" t="s">
        <v>2034</v>
      </c>
      <c r="S25" s="44" t="s">
        <v>12</v>
      </c>
      <c r="T25" s="42"/>
      <c r="U25" s="44" t="s">
        <v>2031</v>
      </c>
      <c r="V25" s="42"/>
      <c r="W25" s="45">
        <f>+IF(ISERR(U25/R25*100),"N/A",ROUND(U25/R25*100,2))</f>
        <v>119.47</v>
      </c>
    </row>
    <row r="26" spans="2:27" ht="26.25" customHeight="1" thickBot="1" x14ac:dyDescent="0.25">
      <c r="B26" s="137" t="s">
        <v>75</v>
      </c>
      <c r="C26" s="138"/>
      <c r="D26" s="138"/>
      <c r="E26" s="57" t="s">
        <v>2033</v>
      </c>
      <c r="F26" s="57"/>
      <c r="G26" s="57"/>
      <c r="H26" s="47"/>
      <c r="I26" s="47"/>
      <c r="J26" s="47"/>
      <c r="K26" s="47"/>
      <c r="L26" s="47"/>
      <c r="M26" s="47"/>
      <c r="N26" s="47"/>
      <c r="O26" s="47"/>
      <c r="P26" s="48"/>
      <c r="Q26" s="48"/>
      <c r="R26" s="49" t="s">
        <v>2032</v>
      </c>
      <c r="S26" s="50" t="s">
        <v>2032</v>
      </c>
      <c r="T26" s="51">
        <f>+IF(ISERR(S26/R26*100),"N/A",ROUND(S26/R26*100,2))</f>
        <v>100</v>
      </c>
      <c r="U26" s="50" t="s">
        <v>2031</v>
      </c>
      <c r="V26" s="51">
        <f>+IF(ISERR(U26/S26*100),"N/A",ROUND(U26/S26*100,2))</f>
        <v>99.07</v>
      </c>
      <c r="W26" s="52">
        <f>+IF(ISERR(U26/R26*100),"N/A",ROUND(U26/R26*100,2))</f>
        <v>99.07</v>
      </c>
    </row>
    <row r="27" spans="2:27" ht="22.5" customHeight="1" thickTop="1" thickBot="1" x14ac:dyDescent="0.25">
      <c r="B27" s="11" t="s">
        <v>77</v>
      </c>
      <c r="C27" s="12"/>
      <c r="D27" s="12"/>
      <c r="E27" s="12"/>
      <c r="F27" s="12"/>
      <c r="G27" s="12"/>
      <c r="H27" s="13"/>
      <c r="I27" s="13"/>
      <c r="J27" s="13"/>
      <c r="K27" s="13"/>
      <c r="L27" s="13"/>
      <c r="M27" s="13"/>
      <c r="N27" s="13"/>
      <c r="O27" s="13"/>
      <c r="P27" s="13"/>
      <c r="Q27" s="13"/>
      <c r="R27" s="13"/>
      <c r="S27" s="13"/>
      <c r="T27" s="13"/>
      <c r="U27" s="13"/>
      <c r="V27" s="13"/>
      <c r="W27" s="14"/>
    </row>
    <row r="28" spans="2:27" ht="70.900000000000006" customHeight="1" thickTop="1" x14ac:dyDescent="0.2">
      <c r="B28" s="120" t="s">
        <v>2030</v>
      </c>
      <c r="C28" s="121"/>
      <c r="D28" s="121"/>
      <c r="E28" s="121"/>
      <c r="F28" s="121"/>
      <c r="G28" s="121"/>
      <c r="H28" s="121"/>
      <c r="I28" s="121"/>
      <c r="J28" s="121"/>
      <c r="K28" s="121"/>
      <c r="L28" s="121"/>
      <c r="M28" s="121"/>
      <c r="N28" s="121"/>
      <c r="O28" s="121"/>
      <c r="P28" s="121"/>
      <c r="Q28" s="121"/>
      <c r="R28" s="121"/>
      <c r="S28" s="121"/>
      <c r="T28" s="121"/>
      <c r="U28" s="121"/>
      <c r="V28" s="121"/>
      <c r="W28" s="122"/>
    </row>
    <row r="29" spans="2:27" ht="70.900000000000006" customHeight="1" thickBot="1" x14ac:dyDescent="0.25">
      <c r="B29" s="123"/>
      <c r="C29" s="124"/>
      <c r="D29" s="124"/>
      <c r="E29" s="124"/>
      <c r="F29" s="124"/>
      <c r="G29" s="124"/>
      <c r="H29" s="124"/>
      <c r="I29" s="124"/>
      <c r="J29" s="124"/>
      <c r="K29" s="124"/>
      <c r="L29" s="124"/>
      <c r="M29" s="124"/>
      <c r="N29" s="124"/>
      <c r="O29" s="124"/>
      <c r="P29" s="124"/>
      <c r="Q29" s="124"/>
      <c r="R29" s="124"/>
      <c r="S29" s="124"/>
      <c r="T29" s="124"/>
      <c r="U29" s="124"/>
      <c r="V29" s="124"/>
      <c r="W29" s="125"/>
    </row>
    <row r="30" spans="2:27" ht="54.6" customHeight="1" thickTop="1" x14ac:dyDescent="0.2">
      <c r="B30" s="120" t="s">
        <v>2029</v>
      </c>
      <c r="C30" s="121"/>
      <c r="D30" s="121"/>
      <c r="E30" s="121"/>
      <c r="F30" s="121"/>
      <c r="G30" s="121"/>
      <c r="H30" s="121"/>
      <c r="I30" s="121"/>
      <c r="J30" s="121"/>
      <c r="K30" s="121"/>
      <c r="L30" s="121"/>
      <c r="M30" s="121"/>
      <c r="N30" s="121"/>
      <c r="O30" s="121"/>
      <c r="P30" s="121"/>
      <c r="Q30" s="121"/>
      <c r="R30" s="121"/>
      <c r="S30" s="121"/>
      <c r="T30" s="121"/>
      <c r="U30" s="121"/>
      <c r="V30" s="121"/>
      <c r="W30" s="122"/>
    </row>
    <row r="31" spans="2:27" ht="51.6" customHeight="1" thickBot="1" x14ac:dyDescent="0.25">
      <c r="B31" s="123"/>
      <c r="C31" s="124"/>
      <c r="D31" s="124"/>
      <c r="E31" s="124"/>
      <c r="F31" s="124"/>
      <c r="G31" s="124"/>
      <c r="H31" s="124"/>
      <c r="I31" s="124"/>
      <c r="J31" s="124"/>
      <c r="K31" s="124"/>
      <c r="L31" s="124"/>
      <c r="M31" s="124"/>
      <c r="N31" s="124"/>
      <c r="O31" s="124"/>
      <c r="P31" s="124"/>
      <c r="Q31" s="124"/>
      <c r="R31" s="124"/>
      <c r="S31" s="124"/>
      <c r="T31" s="124"/>
      <c r="U31" s="124"/>
      <c r="V31" s="124"/>
      <c r="W31" s="125"/>
    </row>
    <row r="32" spans="2:27" ht="70.900000000000006" customHeight="1" thickTop="1" x14ac:dyDescent="0.2">
      <c r="B32" s="120" t="s">
        <v>2028</v>
      </c>
      <c r="C32" s="121"/>
      <c r="D32" s="121"/>
      <c r="E32" s="121"/>
      <c r="F32" s="121"/>
      <c r="G32" s="121"/>
      <c r="H32" s="121"/>
      <c r="I32" s="121"/>
      <c r="J32" s="121"/>
      <c r="K32" s="121"/>
      <c r="L32" s="121"/>
      <c r="M32" s="121"/>
      <c r="N32" s="121"/>
      <c r="O32" s="121"/>
      <c r="P32" s="121"/>
      <c r="Q32" s="121"/>
      <c r="R32" s="121"/>
      <c r="S32" s="121"/>
      <c r="T32" s="121"/>
      <c r="U32" s="121"/>
      <c r="V32" s="121"/>
      <c r="W32" s="122"/>
    </row>
    <row r="33" spans="2:23" ht="54.6" customHeight="1" thickBot="1" x14ac:dyDescent="0.25">
      <c r="B33" s="126"/>
      <c r="C33" s="127"/>
      <c r="D33" s="127"/>
      <c r="E33" s="127"/>
      <c r="F33" s="127"/>
      <c r="G33" s="127"/>
      <c r="H33" s="127"/>
      <c r="I33" s="127"/>
      <c r="J33" s="127"/>
      <c r="K33" s="127"/>
      <c r="L33" s="127"/>
      <c r="M33" s="127"/>
      <c r="N33" s="127"/>
      <c r="O33" s="127"/>
      <c r="P33" s="127"/>
      <c r="Q33" s="127"/>
      <c r="R33" s="127"/>
      <c r="S33" s="127"/>
      <c r="T33" s="127"/>
      <c r="U33" s="127"/>
      <c r="V33" s="127"/>
      <c r="W33" s="128"/>
    </row>
  </sheetData>
  <mergeCells count="5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30:W31"/>
    <mergeCell ref="B32:W33"/>
    <mergeCell ref="B23:Q24"/>
    <mergeCell ref="S23:T23"/>
    <mergeCell ref="V23:W23"/>
    <mergeCell ref="B25:D25"/>
    <mergeCell ref="B26:D26"/>
    <mergeCell ref="B28:W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2071</v>
      </c>
      <c r="D4" s="80" t="s">
        <v>2070</v>
      </c>
      <c r="E4" s="80"/>
      <c r="F4" s="80"/>
      <c r="G4" s="80"/>
      <c r="H4" s="81"/>
      <c r="I4" s="18"/>
      <c r="J4" s="82" t="s">
        <v>7</v>
      </c>
      <c r="K4" s="80"/>
      <c r="L4" s="17" t="s">
        <v>2069</v>
      </c>
      <c r="M4" s="83" t="s">
        <v>2068</v>
      </c>
      <c r="N4" s="83"/>
      <c r="O4" s="83"/>
      <c r="P4" s="83"/>
      <c r="Q4" s="84"/>
      <c r="R4" s="19"/>
      <c r="S4" s="85" t="s">
        <v>10</v>
      </c>
      <c r="T4" s="86"/>
      <c r="U4" s="86"/>
      <c r="V4" s="87">
        <v>60</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2053</v>
      </c>
      <c r="D6" s="89" t="s">
        <v>2067</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1094</v>
      </c>
      <c r="K8" s="26" t="s">
        <v>103</v>
      </c>
      <c r="L8" s="26" t="s">
        <v>103</v>
      </c>
      <c r="M8" s="26" t="s">
        <v>103</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102.75" customHeight="1" thickTop="1" thickBot="1" x14ac:dyDescent="0.25">
      <c r="B10" s="27" t="s">
        <v>20</v>
      </c>
      <c r="C10" s="91" t="s">
        <v>2066</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2065</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2064</v>
      </c>
      <c r="C21" s="117"/>
      <c r="D21" s="117"/>
      <c r="E21" s="117"/>
      <c r="F21" s="117"/>
      <c r="G21" s="117"/>
      <c r="H21" s="117"/>
      <c r="I21" s="117"/>
      <c r="J21" s="117"/>
      <c r="K21" s="117"/>
      <c r="L21" s="117"/>
      <c r="M21" s="118" t="s">
        <v>2053</v>
      </c>
      <c r="N21" s="118"/>
      <c r="O21" s="118" t="s">
        <v>50</v>
      </c>
      <c r="P21" s="118"/>
      <c r="Q21" s="119" t="s">
        <v>51</v>
      </c>
      <c r="R21" s="119"/>
      <c r="S21" s="34" t="s">
        <v>2063</v>
      </c>
      <c r="T21" s="34" t="s">
        <v>2063</v>
      </c>
      <c r="U21" s="34" t="s">
        <v>2062</v>
      </c>
      <c r="V21" s="34">
        <f t="shared" ref="V21:V26" si="0">+IF(ISERR(U21/T21*100),"N/A",ROUND(U21/T21*100,2))</f>
        <v>91.01</v>
      </c>
      <c r="W21" s="35">
        <f t="shared" ref="W21:W26" si="1">+IF(ISERR(U21/S21*100),"N/A",ROUND(U21/S21*100,2))</f>
        <v>91.01</v>
      </c>
    </row>
    <row r="22" spans="2:27" ht="56.25" customHeight="1" x14ac:dyDescent="0.2">
      <c r="B22" s="116" t="s">
        <v>2061</v>
      </c>
      <c r="C22" s="117"/>
      <c r="D22" s="117"/>
      <c r="E22" s="117"/>
      <c r="F22" s="117"/>
      <c r="G22" s="117"/>
      <c r="H22" s="117"/>
      <c r="I22" s="117"/>
      <c r="J22" s="117"/>
      <c r="K22" s="117"/>
      <c r="L22" s="117"/>
      <c r="M22" s="118" t="s">
        <v>2053</v>
      </c>
      <c r="N22" s="118"/>
      <c r="O22" s="118" t="s">
        <v>1126</v>
      </c>
      <c r="P22" s="118"/>
      <c r="Q22" s="119" t="s">
        <v>51</v>
      </c>
      <c r="R22" s="119"/>
      <c r="S22" s="34" t="s">
        <v>95</v>
      </c>
      <c r="T22" s="34" t="s">
        <v>95</v>
      </c>
      <c r="U22" s="34" t="s">
        <v>1535</v>
      </c>
      <c r="V22" s="34">
        <f t="shared" si="0"/>
        <v>95</v>
      </c>
      <c r="W22" s="35">
        <f t="shared" si="1"/>
        <v>95</v>
      </c>
    </row>
    <row r="23" spans="2:27" ht="56.25" customHeight="1" x14ac:dyDescent="0.2">
      <c r="B23" s="116" t="s">
        <v>2060</v>
      </c>
      <c r="C23" s="117"/>
      <c r="D23" s="117"/>
      <c r="E23" s="117"/>
      <c r="F23" s="117"/>
      <c r="G23" s="117"/>
      <c r="H23" s="117"/>
      <c r="I23" s="117"/>
      <c r="J23" s="117"/>
      <c r="K23" s="117"/>
      <c r="L23" s="117"/>
      <c r="M23" s="118" t="s">
        <v>2053</v>
      </c>
      <c r="N23" s="118"/>
      <c r="O23" s="118" t="s">
        <v>69</v>
      </c>
      <c r="P23" s="118"/>
      <c r="Q23" s="119" t="s">
        <v>51</v>
      </c>
      <c r="R23" s="119"/>
      <c r="S23" s="34" t="s">
        <v>869</v>
      </c>
      <c r="T23" s="34" t="s">
        <v>869</v>
      </c>
      <c r="U23" s="34" t="s">
        <v>95</v>
      </c>
      <c r="V23" s="34">
        <f t="shared" si="0"/>
        <v>95.24</v>
      </c>
      <c r="W23" s="35">
        <f t="shared" si="1"/>
        <v>95.24</v>
      </c>
    </row>
    <row r="24" spans="2:27" ht="56.25" customHeight="1" x14ac:dyDescent="0.2">
      <c r="B24" s="116" t="s">
        <v>2059</v>
      </c>
      <c r="C24" s="117"/>
      <c r="D24" s="117"/>
      <c r="E24" s="117"/>
      <c r="F24" s="117"/>
      <c r="G24" s="117"/>
      <c r="H24" s="117"/>
      <c r="I24" s="117"/>
      <c r="J24" s="117"/>
      <c r="K24" s="117"/>
      <c r="L24" s="117"/>
      <c r="M24" s="118" t="s">
        <v>2053</v>
      </c>
      <c r="N24" s="118"/>
      <c r="O24" s="118" t="s">
        <v>50</v>
      </c>
      <c r="P24" s="118"/>
      <c r="Q24" s="119" t="s">
        <v>51</v>
      </c>
      <c r="R24" s="119"/>
      <c r="S24" s="34" t="s">
        <v>2058</v>
      </c>
      <c r="T24" s="34" t="s">
        <v>2058</v>
      </c>
      <c r="U24" s="34" t="s">
        <v>2057</v>
      </c>
      <c r="V24" s="34">
        <f t="shared" si="0"/>
        <v>27.76</v>
      </c>
      <c r="W24" s="35">
        <f t="shared" si="1"/>
        <v>27.76</v>
      </c>
    </row>
    <row r="25" spans="2:27" ht="56.25" customHeight="1" x14ac:dyDescent="0.2">
      <c r="B25" s="116" t="s">
        <v>2056</v>
      </c>
      <c r="C25" s="117"/>
      <c r="D25" s="117"/>
      <c r="E25" s="117"/>
      <c r="F25" s="117"/>
      <c r="G25" s="117"/>
      <c r="H25" s="117"/>
      <c r="I25" s="117"/>
      <c r="J25" s="117"/>
      <c r="K25" s="117"/>
      <c r="L25" s="117"/>
      <c r="M25" s="118" t="s">
        <v>2053</v>
      </c>
      <c r="N25" s="118"/>
      <c r="O25" s="118" t="s">
        <v>1126</v>
      </c>
      <c r="P25" s="118"/>
      <c r="Q25" s="119" t="s">
        <v>51</v>
      </c>
      <c r="R25" s="119"/>
      <c r="S25" s="34" t="s">
        <v>1535</v>
      </c>
      <c r="T25" s="34" t="s">
        <v>1535</v>
      </c>
      <c r="U25" s="34" t="s">
        <v>2055</v>
      </c>
      <c r="V25" s="34">
        <f t="shared" si="0"/>
        <v>42.84</v>
      </c>
      <c r="W25" s="35">
        <f t="shared" si="1"/>
        <v>42.84</v>
      </c>
    </row>
    <row r="26" spans="2:27" ht="56.25" customHeight="1" thickBot="1" x14ac:dyDescent="0.25">
      <c r="B26" s="116" t="s">
        <v>2054</v>
      </c>
      <c r="C26" s="117"/>
      <c r="D26" s="117"/>
      <c r="E26" s="117"/>
      <c r="F26" s="117"/>
      <c r="G26" s="117"/>
      <c r="H26" s="117"/>
      <c r="I26" s="117"/>
      <c r="J26" s="117"/>
      <c r="K26" s="117"/>
      <c r="L26" s="117"/>
      <c r="M26" s="118" t="s">
        <v>2053</v>
      </c>
      <c r="N26" s="118"/>
      <c r="O26" s="118" t="s">
        <v>69</v>
      </c>
      <c r="P26" s="118"/>
      <c r="Q26" s="119" t="s">
        <v>51</v>
      </c>
      <c r="R26" s="119"/>
      <c r="S26" s="34" t="s">
        <v>705</v>
      </c>
      <c r="T26" s="34" t="s">
        <v>705</v>
      </c>
      <c r="U26" s="34" t="s">
        <v>2052</v>
      </c>
      <c r="V26" s="34">
        <f t="shared" si="0"/>
        <v>90.67</v>
      </c>
      <c r="W26" s="35">
        <f t="shared" si="1"/>
        <v>90.67</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129" t="s">
        <v>65</v>
      </c>
      <c r="C28" s="130"/>
      <c r="D28" s="130"/>
      <c r="E28" s="130"/>
      <c r="F28" s="130"/>
      <c r="G28" s="130"/>
      <c r="H28" s="130"/>
      <c r="I28" s="130"/>
      <c r="J28" s="130"/>
      <c r="K28" s="130"/>
      <c r="L28" s="130"/>
      <c r="M28" s="130"/>
      <c r="N28" s="130"/>
      <c r="O28" s="130"/>
      <c r="P28" s="130"/>
      <c r="Q28" s="131"/>
      <c r="R28" s="37" t="s">
        <v>38</v>
      </c>
      <c r="S28" s="103" t="s">
        <v>39</v>
      </c>
      <c r="T28" s="103"/>
      <c r="U28" s="54" t="s">
        <v>66</v>
      </c>
      <c r="V28" s="102" t="s">
        <v>67</v>
      </c>
      <c r="W28" s="104"/>
    </row>
    <row r="29" spans="2:27" ht="30.75" customHeight="1" thickBot="1" x14ac:dyDescent="0.25">
      <c r="B29" s="132"/>
      <c r="C29" s="133"/>
      <c r="D29" s="133"/>
      <c r="E29" s="133"/>
      <c r="F29" s="133"/>
      <c r="G29" s="133"/>
      <c r="H29" s="133"/>
      <c r="I29" s="133"/>
      <c r="J29" s="133"/>
      <c r="K29" s="133"/>
      <c r="L29" s="133"/>
      <c r="M29" s="133"/>
      <c r="N29" s="133"/>
      <c r="O29" s="133"/>
      <c r="P29" s="133"/>
      <c r="Q29" s="134"/>
      <c r="R29" s="55" t="s">
        <v>68</v>
      </c>
      <c r="S29" s="55" t="s">
        <v>68</v>
      </c>
      <c r="T29" s="55" t="s">
        <v>69</v>
      </c>
      <c r="U29" s="55" t="s">
        <v>68</v>
      </c>
      <c r="V29" s="55" t="s">
        <v>70</v>
      </c>
      <c r="W29" s="32" t="s">
        <v>60</v>
      </c>
      <c r="Y29" s="36"/>
    </row>
    <row r="30" spans="2:27" ht="23.25" customHeight="1" thickBot="1" x14ac:dyDescent="0.25">
      <c r="B30" s="135" t="s">
        <v>71</v>
      </c>
      <c r="C30" s="136"/>
      <c r="D30" s="136"/>
      <c r="E30" s="56" t="s">
        <v>2051</v>
      </c>
      <c r="F30" s="56"/>
      <c r="G30" s="56"/>
      <c r="H30" s="41"/>
      <c r="I30" s="41"/>
      <c r="J30" s="41"/>
      <c r="K30" s="41"/>
      <c r="L30" s="41"/>
      <c r="M30" s="41"/>
      <c r="N30" s="41"/>
      <c r="O30" s="41"/>
      <c r="P30" s="42"/>
      <c r="Q30" s="42"/>
      <c r="R30" s="43" t="s">
        <v>2050</v>
      </c>
      <c r="S30" s="44" t="s">
        <v>12</v>
      </c>
      <c r="T30" s="42"/>
      <c r="U30" s="44" t="s">
        <v>666</v>
      </c>
      <c r="V30" s="42"/>
      <c r="W30" s="45">
        <f>+IF(ISERR(U30/R30*100),"N/A",ROUND(U30/R30*100,2))</f>
        <v>100</v>
      </c>
    </row>
    <row r="31" spans="2:27" ht="26.25" customHeight="1" thickBot="1" x14ac:dyDescent="0.25">
      <c r="B31" s="137" t="s">
        <v>75</v>
      </c>
      <c r="C31" s="138"/>
      <c r="D31" s="138"/>
      <c r="E31" s="57" t="s">
        <v>2051</v>
      </c>
      <c r="F31" s="57"/>
      <c r="G31" s="57"/>
      <c r="H31" s="47"/>
      <c r="I31" s="47"/>
      <c r="J31" s="47"/>
      <c r="K31" s="47"/>
      <c r="L31" s="47"/>
      <c r="M31" s="47"/>
      <c r="N31" s="47"/>
      <c r="O31" s="47"/>
      <c r="P31" s="48"/>
      <c r="Q31" s="48"/>
      <c r="R31" s="49" t="s">
        <v>2050</v>
      </c>
      <c r="S31" s="50" t="s">
        <v>666</v>
      </c>
      <c r="T31" s="51">
        <f>+IF(ISERR(S31/R31*100),"N/A",ROUND(S31/R31*100,2))</f>
        <v>100</v>
      </c>
      <c r="U31" s="50" t="s">
        <v>666</v>
      </c>
      <c r="V31" s="51">
        <f>+IF(ISERR(U31/S31*100),"N/A",ROUND(U31/S31*100,2))</f>
        <v>100</v>
      </c>
      <c r="W31" s="52">
        <f>+IF(ISERR(U31/R31*100),"N/A",ROUND(U31/R31*100,2))</f>
        <v>100</v>
      </c>
    </row>
    <row r="32" spans="2:27" ht="22.5" customHeight="1" thickTop="1" thickBot="1" x14ac:dyDescent="0.25">
      <c r="B32" s="11" t="s">
        <v>77</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120" t="s">
        <v>2049</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2048</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5" customHeight="1" thickBo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5"/>
    </row>
    <row r="37" spans="2:23" ht="43.9" customHeight="1" thickTop="1" x14ac:dyDescent="0.2">
      <c r="B37" s="120" t="s">
        <v>2047</v>
      </c>
      <c r="C37" s="121"/>
      <c r="D37" s="121"/>
      <c r="E37" s="121"/>
      <c r="F37" s="121"/>
      <c r="G37" s="121"/>
      <c r="H37" s="121"/>
      <c r="I37" s="121"/>
      <c r="J37" s="121"/>
      <c r="K37" s="121"/>
      <c r="L37" s="121"/>
      <c r="M37" s="121"/>
      <c r="N37" s="121"/>
      <c r="O37" s="121"/>
      <c r="P37" s="121"/>
      <c r="Q37" s="121"/>
      <c r="R37" s="121"/>
      <c r="S37" s="121"/>
      <c r="T37" s="121"/>
      <c r="U37" s="121"/>
      <c r="V37" s="121"/>
      <c r="W37" s="122"/>
    </row>
    <row r="38" spans="2:23" ht="40.9" customHeight="1" thickBot="1" x14ac:dyDescent="0.25">
      <c r="B38" s="126"/>
      <c r="C38" s="127"/>
      <c r="D38" s="127"/>
      <c r="E38" s="127"/>
      <c r="F38" s="127"/>
      <c r="G38" s="127"/>
      <c r="H38" s="127"/>
      <c r="I38" s="127"/>
      <c r="J38" s="127"/>
      <c r="K38" s="127"/>
      <c r="L38" s="127"/>
      <c r="M38" s="127"/>
      <c r="N38" s="127"/>
      <c r="O38" s="127"/>
      <c r="P38" s="127"/>
      <c r="Q38" s="127"/>
      <c r="R38" s="127"/>
      <c r="S38" s="127"/>
      <c r="T38" s="127"/>
      <c r="U38" s="127"/>
      <c r="V38" s="127"/>
      <c r="W38" s="128"/>
    </row>
  </sheetData>
  <mergeCells count="71">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3:W34"/>
    <mergeCell ref="B35:W36"/>
    <mergeCell ref="B37:W38"/>
    <mergeCell ref="B26:L26"/>
    <mergeCell ref="M26:N26"/>
    <mergeCell ref="O26:P26"/>
    <mergeCell ref="Q26:R26"/>
    <mergeCell ref="B28:Q29"/>
    <mergeCell ref="S28:T28"/>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abSelected="1" view="pageBreakPreview"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150</v>
      </c>
      <c r="D4" s="80" t="s">
        <v>2085</v>
      </c>
      <c r="E4" s="80"/>
      <c r="F4" s="80"/>
      <c r="G4" s="80"/>
      <c r="H4" s="81"/>
      <c r="I4" s="18"/>
      <c r="J4" s="82" t="s">
        <v>7</v>
      </c>
      <c r="K4" s="80"/>
      <c r="L4" s="17" t="s">
        <v>1565</v>
      </c>
      <c r="M4" s="83" t="s">
        <v>2084</v>
      </c>
      <c r="N4" s="83"/>
      <c r="O4" s="83"/>
      <c r="P4" s="83"/>
      <c r="Q4" s="84"/>
      <c r="R4" s="19"/>
      <c r="S4" s="85" t="s">
        <v>10</v>
      </c>
      <c r="T4" s="86"/>
      <c r="U4" s="86"/>
      <c r="V4" s="87" t="s">
        <v>733</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927</v>
      </c>
      <c r="D6" s="89" t="s">
        <v>2083</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57481307</v>
      </c>
      <c r="K8" s="26">
        <v>54855231</v>
      </c>
      <c r="L8" s="26">
        <v>44676783</v>
      </c>
      <c r="M8" s="26">
        <v>41648091</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91" t="s">
        <v>2082</v>
      </c>
      <c r="D10" s="91"/>
      <c r="E10" s="91"/>
      <c r="F10" s="91"/>
      <c r="G10" s="91"/>
      <c r="H10" s="91"/>
      <c r="I10" s="91"/>
      <c r="J10" s="91"/>
      <c r="K10" s="91"/>
      <c r="L10" s="91"/>
      <c r="M10" s="91"/>
      <c r="N10" s="91"/>
      <c r="O10" s="91"/>
      <c r="P10" s="91"/>
      <c r="Q10" s="91"/>
      <c r="R10" s="91"/>
      <c r="S10" s="91"/>
      <c r="T10" s="91"/>
      <c r="U10" s="91"/>
      <c r="V10" s="91"/>
      <c r="W10" s="92"/>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2081</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56.25" customHeight="1" x14ac:dyDescent="0.2">
      <c r="B21" s="116" t="s">
        <v>2080</v>
      </c>
      <c r="C21" s="117"/>
      <c r="D21" s="117"/>
      <c r="E21" s="117"/>
      <c r="F21" s="117"/>
      <c r="G21" s="117"/>
      <c r="H21" s="117"/>
      <c r="I21" s="117"/>
      <c r="J21" s="117"/>
      <c r="K21" s="117"/>
      <c r="L21" s="117"/>
      <c r="M21" s="118" t="s">
        <v>927</v>
      </c>
      <c r="N21" s="118"/>
      <c r="O21" s="118" t="s">
        <v>120</v>
      </c>
      <c r="P21" s="118"/>
      <c r="Q21" s="119" t="s">
        <v>51</v>
      </c>
      <c r="R21" s="119"/>
      <c r="S21" s="34" t="s">
        <v>48</v>
      </c>
      <c r="T21" s="34" t="s">
        <v>48</v>
      </c>
      <c r="U21" s="34" t="s">
        <v>48</v>
      </c>
      <c r="V21" s="34">
        <f>+IF(ISERR(U21/T21*100),"N/A",ROUND(U21/T21*100,2))</f>
        <v>100</v>
      </c>
      <c r="W21" s="35">
        <f>+IF(ISERR(U21/S21*100),"N/A",ROUND(U21/S21*100,2))</f>
        <v>100</v>
      </c>
    </row>
    <row r="22" spans="2:27" ht="56.25" customHeight="1" x14ac:dyDescent="0.2">
      <c r="B22" s="116" t="s">
        <v>2079</v>
      </c>
      <c r="C22" s="117"/>
      <c r="D22" s="117"/>
      <c r="E22" s="117"/>
      <c r="F22" s="117"/>
      <c r="G22" s="117"/>
      <c r="H22" s="117"/>
      <c r="I22" s="117"/>
      <c r="J22" s="117"/>
      <c r="K22" s="117"/>
      <c r="L22" s="117"/>
      <c r="M22" s="118" t="s">
        <v>927</v>
      </c>
      <c r="N22" s="118"/>
      <c r="O22" s="118" t="s">
        <v>2078</v>
      </c>
      <c r="P22" s="118"/>
      <c r="Q22" s="119" t="s">
        <v>51</v>
      </c>
      <c r="R22" s="119"/>
      <c r="S22" s="34" t="s">
        <v>48</v>
      </c>
      <c r="T22" s="34" t="s">
        <v>48</v>
      </c>
      <c r="U22" s="34" t="s">
        <v>48</v>
      </c>
      <c r="V22" s="34">
        <f>+IF(ISERR(U22/T22*100),"N/A",ROUND(U22/T22*100,2))</f>
        <v>100</v>
      </c>
      <c r="W22" s="35">
        <f>+IF(ISERR(U22/S22*100),"N/A",ROUND(U22/S22*100,2))</f>
        <v>100</v>
      </c>
    </row>
    <row r="23" spans="2:27" ht="56.25" customHeight="1" x14ac:dyDescent="0.2">
      <c r="B23" s="116" t="s">
        <v>2077</v>
      </c>
      <c r="C23" s="117"/>
      <c r="D23" s="117"/>
      <c r="E23" s="117"/>
      <c r="F23" s="117"/>
      <c r="G23" s="117"/>
      <c r="H23" s="117"/>
      <c r="I23" s="117"/>
      <c r="J23" s="117"/>
      <c r="K23" s="117"/>
      <c r="L23" s="117"/>
      <c r="M23" s="118" t="s">
        <v>927</v>
      </c>
      <c r="N23" s="118"/>
      <c r="O23" s="118" t="s">
        <v>120</v>
      </c>
      <c r="P23" s="118"/>
      <c r="Q23" s="119" t="s">
        <v>51</v>
      </c>
      <c r="R23" s="119"/>
      <c r="S23" s="34" t="s">
        <v>563</v>
      </c>
      <c r="T23" s="34" t="s">
        <v>563</v>
      </c>
      <c r="U23" s="34" t="s">
        <v>563</v>
      </c>
      <c r="V23" s="34">
        <f>+IF(ISERR(U23/T23*100),"N/A",ROUND(U23/T23*100,2))</f>
        <v>100</v>
      </c>
      <c r="W23" s="35">
        <f>+IF(ISERR(U23/S23*100),"N/A",ROUND(U23/S23*100,2))</f>
        <v>100</v>
      </c>
    </row>
    <row r="24" spans="2:27" ht="56.25" customHeight="1" thickBot="1" x14ac:dyDescent="0.25">
      <c r="B24" s="116" t="s">
        <v>2076</v>
      </c>
      <c r="C24" s="117"/>
      <c r="D24" s="117"/>
      <c r="E24" s="117"/>
      <c r="F24" s="117"/>
      <c r="G24" s="117"/>
      <c r="H24" s="117"/>
      <c r="I24" s="117"/>
      <c r="J24" s="117"/>
      <c r="K24" s="117"/>
      <c r="L24" s="117"/>
      <c r="M24" s="118" t="s">
        <v>927</v>
      </c>
      <c r="N24" s="118"/>
      <c r="O24" s="118" t="s">
        <v>120</v>
      </c>
      <c r="P24" s="118"/>
      <c r="Q24" s="119" t="s">
        <v>51</v>
      </c>
      <c r="R24" s="119"/>
      <c r="S24" s="34" t="s">
        <v>61</v>
      </c>
      <c r="T24" s="34" t="s">
        <v>61</v>
      </c>
      <c r="U24" s="34" t="s">
        <v>61</v>
      </c>
      <c r="V24" s="34">
        <f>+IF(ISERR(U24/T24*100),"N/A",ROUND(U24/T24*100,2))</f>
        <v>100</v>
      </c>
      <c r="W24" s="35">
        <f>+IF(ISERR(U24/S24*100),"N/A",ROUND(U24/S24*100,2))</f>
        <v>100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129" t="s">
        <v>65</v>
      </c>
      <c r="C26" s="130"/>
      <c r="D26" s="130"/>
      <c r="E26" s="130"/>
      <c r="F26" s="130"/>
      <c r="G26" s="130"/>
      <c r="H26" s="130"/>
      <c r="I26" s="130"/>
      <c r="J26" s="130"/>
      <c r="K26" s="130"/>
      <c r="L26" s="130"/>
      <c r="M26" s="130"/>
      <c r="N26" s="130"/>
      <c r="O26" s="130"/>
      <c r="P26" s="130"/>
      <c r="Q26" s="131"/>
      <c r="R26" s="37" t="s">
        <v>38</v>
      </c>
      <c r="S26" s="103" t="s">
        <v>39</v>
      </c>
      <c r="T26" s="103"/>
      <c r="U26" s="54" t="s">
        <v>66</v>
      </c>
      <c r="V26" s="102" t="s">
        <v>67</v>
      </c>
      <c r="W26" s="104"/>
    </row>
    <row r="27" spans="2:27" ht="30.75" customHeight="1" thickBot="1" x14ac:dyDescent="0.25">
      <c r="B27" s="132"/>
      <c r="C27" s="133"/>
      <c r="D27" s="133"/>
      <c r="E27" s="133"/>
      <c r="F27" s="133"/>
      <c r="G27" s="133"/>
      <c r="H27" s="133"/>
      <c r="I27" s="133"/>
      <c r="J27" s="133"/>
      <c r="K27" s="133"/>
      <c r="L27" s="133"/>
      <c r="M27" s="133"/>
      <c r="N27" s="133"/>
      <c r="O27" s="133"/>
      <c r="P27" s="133"/>
      <c r="Q27" s="134"/>
      <c r="R27" s="55" t="s">
        <v>68</v>
      </c>
      <c r="S27" s="55" t="s">
        <v>68</v>
      </c>
      <c r="T27" s="55" t="s">
        <v>69</v>
      </c>
      <c r="U27" s="55" t="s">
        <v>68</v>
      </c>
      <c r="V27" s="55" t="s">
        <v>70</v>
      </c>
      <c r="W27" s="32" t="s">
        <v>60</v>
      </c>
      <c r="Y27" s="36"/>
    </row>
    <row r="28" spans="2:27" ht="23.25" customHeight="1" thickBot="1" x14ac:dyDescent="0.25">
      <c r="B28" s="135" t="s">
        <v>71</v>
      </c>
      <c r="C28" s="136"/>
      <c r="D28" s="136"/>
      <c r="E28" s="56" t="s">
        <v>1881</v>
      </c>
      <c r="F28" s="56"/>
      <c r="G28" s="56"/>
      <c r="H28" s="41"/>
      <c r="I28" s="41"/>
      <c r="J28" s="41"/>
      <c r="K28" s="41"/>
      <c r="L28" s="41"/>
      <c r="M28" s="41"/>
      <c r="N28" s="41"/>
      <c r="O28" s="41"/>
      <c r="P28" s="42"/>
      <c r="Q28" s="42"/>
      <c r="R28" s="43" t="s">
        <v>2075</v>
      </c>
      <c r="S28" s="44" t="s">
        <v>12</v>
      </c>
      <c r="T28" s="42"/>
      <c r="U28" s="44" t="s">
        <v>2075</v>
      </c>
      <c r="V28" s="42"/>
      <c r="W28" s="45">
        <f>+IF(ISERR(U28/R28*100),"N/A",ROUND(U28/R28*100,2))</f>
        <v>100</v>
      </c>
    </row>
    <row r="29" spans="2:27" ht="26.25" customHeight="1" thickBot="1" x14ac:dyDescent="0.25">
      <c r="B29" s="137" t="s">
        <v>75</v>
      </c>
      <c r="C29" s="138"/>
      <c r="D29" s="138"/>
      <c r="E29" s="57" t="s">
        <v>1881</v>
      </c>
      <c r="F29" s="57"/>
      <c r="G29" s="57"/>
      <c r="H29" s="47"/>
      <c r="I29" s="47"/>
      <c r="J29" s="47"/>
      <c r="K29" s="47"/>
      <c r="L29" s="47"/>
      <c r="M29" s="47"/>
      <c r="N29" s="47"/>
      <c r="O29" s="47"/>
      <c r="P29" s="48"/>
      <c r="Q29" s="48"/>
      <c r="R29" s="49" t="s">
        <v>2075</v>
      </c>
      <c r="S29" s="50" t="s">
        <v>2075</v>
      </c>
      <c r="T29" s="51">
        <f>+IF(ISERR(S29/R29*100),"N/A",ROUND(S29/R29*100,2))</f>
        <v>100</v>
      </c>
      <c r="U29" s="50" t="s">
        <v>2075</v>
      </c>
      <c r="V29" s="51">
        <f>+IF(ISERR(U29/S29*100),"N/A",ROUND(U29/S29*100,2))</f>
        <v>100</v>
      </c>
      <c r="W29" s="52">
        <f>+IF(ISERR(U29/R29*100),"N/A",ROUND(U29/R29*100,2))</f>
        <v>100</v>
      </c>
    </row>
    <row r="30" spans="2:27" ht="22.5" customHeight="1" thickTop="1" thickBot="1" x14ac:dyDescent="0.25">
      <c r="B30" s="11" t="s">
        <v>77</v>
      </c>
      <c r="C30" s="12"/>
      <c r="D30" s="12"/>
      <c r="E30" s="12"/>
      <c r="F30" s="12"/>
      <c r="G30" s="12"/>
      <c r="H30" s="13"/>
      <c r="I30" s="13"/>
      <c r="J30" s="13"/>
      <c r="K30" s="13"/>
      <c r="L30" s="13"/>
      <c r="M30" s="13"/>
      <c r="N30" s="13"/>
      <c r="O30" s="13"/>
      <c r="P30" s="13"/>
      <c r="Q30" s="13"/>
      <c r="R30" s="13"/>
      <c r="S30" s="13"/>
      <c r="T30" s="13"/>
      <c r="U30" s="13"/>
      <c r="V30" s="13"/>
      <c r="W30" s="14"/>
    </row>
    <row r="31" spans="2:27" ht="34.9" customHeight="1" thickTop="1" x14ac:dyDescent="0.2">
      <c r="B31" s="120" t="s">
        <v>2074</v>
      </c>
      <c r="C31" s="121"/>
      <c r="D31" s="121"/>
      <c r="E31" s="121"/>
      <c r="F31" s="121"/>
      <c r="G31" s="121"/>
      <c r="H31" s="121"/>
      <c r="I31" s="121"/>
      <c r="J31" s="121"/>
      <c r="K31" s="121"/>
      <c r="L31" s="121"/>
      <c r="M31" s="121"/>
      <c r="N31" s="121"/>
      <c r="O31" s="121"/>
      <c r="P31" s="121"/>
      <c r="Q31" s="121"/>
      <c r="R31" s="121"/>
      <c r="S31" s="121"/>
      <c r="T31" s="121"/>
      <c r="U31" s="121"/>
      <c r="V31" s="121"/>
      <c r="W31" s="122"/>
    </row>
    <row r="32" spans="2:27" ht="46.15" customHeight="1" thickBot="1" x14ac:dyDescent="0.25">
      <c r="B32" s="123"/>
      <c r="C32" s="124"/>
      <c r="D32" s="124"/>
      <c r="E32" s="124"/>
      <c r="F32" s="124"/>
      <c r="G32" s="124"/>
      <c r="H32" s="124"/>
      <c r="I32" s="124"/>
      <c r="J32" s="124"/>
      <c r="K32" s="124"/>
      <c r="L32" s="124"/>
      <c r="M32" s="124"/>
      <c r="N32" s="124"/>
      <c r="O32" s="124"/>
      <c r="P32" s="124"/>
      <c r="Q32" s="124"/>
      <c r="R32" s="124"/>
      <c r="S32" s="124"/>
      <c r="T32" s="124"/>
      <c r="U32" s="124"/>
      <c r="V32" s="124"/>
      <c r="W32" s="125"/>
    </row>
    <row r="33" spans="2:23" ht="37.5" customHeight="1" thickTop="1" x14ac:dyDescent="0.2">
      <c r="B33" s="120" t="s">
        <v>2073</v>
      </c>
      <c r="C33" s="121"/>
      <c r="D33" s="121"/>
      <c r="E33" s="121"/>
      <c r="F33" s="121"/>
      <c r="G33" s="121"/>
      <c r="H33" s="121"/>
      <c r="I33" s="121"/>
      <c r="J33" s="121"/>
      <c r="K33" s="121"/>
      <c r="L33" s="121"/>
      <c r="M33" s="121"/>
      <c r="N33" s="121"/>
      <c r="O33" s="121"/>
      <c r="P33" s="121"/>
      <c r="Q33" s="121"/>
      <c r="R33" s="121"/>
      <c r="S33" s="121"/>
      <c r="T33" s="121"/>
      <c r="U33" s="121"/>
      <c r="V33" s="121"/>
      <c r="W33" s="122"/>
    </row>
    <row r="34" spans="2:23" ht="15" customHeight="1" thickBot="1" x14ac:dyDescent="0.25">
      <c r="B34" s="123"/>
      <c r="C34" s="124"/>
      <c r="D34" s="124"/>
      <c r="E34" s="124"/>
      <c r="F34" s="124"/>
      <c r="G34" s="124"/>
      <c r="H34" s="124"/>
      <c r="I34" s="124"/>
      <c r="J34" s="124"/>
      <c r="K34" s="124"/>
      <c r="L34" s="124"/>
      <c r="M34" s="124"/>
      <c r="N34" s="124"/>
      <c r="O34" s="124"/>
      <c r="P34" s="124"/>
      <c r="Q34" s="124"/>
      <c r="R34" s="124"/>
      <c r="S34" s="124"/>
      <c r="T34" s="124"/>
      <c r="U34" s="124"/>
      <c r="V34" s="124"/>
      <c r="W34" s="125"/>
    </row>
    <row r="35" spans="2:23" ht="37.5" customHeight="1" thickTop="1" x14ac:dyDescent="0.2">
      <c r="B35" s="120" t="s">
        <v>2072</v>
      </c>
      <c r="C35" s="121"/>
      <c r="D35" s="121"/>
      <c r="E35" s="121"/>
      <c r="F35" s="121"/>
      <c r="G35" s="121"/>
      <c r="H35" s="121"/>
      <c r="I35" s="121"/>
      <c r="J35" s="121"/>
      <c r="K35" s="121"/>
      <c r="L35" s="121"/>
      <c r="M35" s="121"/>
      <c r="N35" s="121"/>
      <c r="O35" s="121"/>
      <c r="P35" s="121"/>
      <c r="Q35" s="121"/>
      <c r="R35" s="121"/>
      <c r="S35" s="121"/>
      <c r="T35" s="121"/>
      <c r="U35" s="121"/>
      <c r="V35" s="121"/>
      <c r="W35" s="122"/>
    </row>
    <row r="36" spans="2:23" ht="13.5" thickBot="1" x14ac:dyDescent="0.25">
      <c r="B36" s="126"/>
      <c r="C36" s="127"/>
      <c r="D36" s="127"/>
      <c r="E36" s="127"/>
      <c r="F36" s="127"/>
      <c r="G36" s="127"/>
      <c r="H36" s="127"/>
      <c r="I36" s="127"/>
      <c r="J36" s="127"/>
      <c r="K36" s="127"/>
      <c r="L36" s="127"/>
      <c r="M36" s="127"/>
      <c r="N36" s="127"/>
      <c r="O36" s="127"/>
      <c r="P36" s="127"/>
      <c r="Q36" s="127"/>
      <c r="R36" s="127"/>
      <c r="S36" s="127"/>
      <c r="T36" s="127"/>
      <c r="U36" s="127"/>
      <c r="V36" s="127"/>
      <c r="W36" s="128"/>
    </row>
  </sheetData>
  <mergeCells count="63">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31:W32"/>
    <mergeCell ref="B33:W34"/>
    <mergeCell ref="B35:W36"/>
    <mergeCell ref="B24:L24"/>
    <mergeCell ref="M24:N24"/>
    <mergeCell ref="O24:P24"/>
    <mergeCell ref="Q24:R24"/>
    <mergeCell ref="B26:Q27"/>
    <mergeCell ref="S26:T26"/>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tabSelected="1" view="pageBreakPreview" topLeftCell="A19" zoomScale="70" zoomScaleNormal="65" zoomScaleSheetLayoutView="70" workbookViewId="0">
      <selection activeCell="U30" sqref="U30"/>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78" t="s">
        <v>0</v>
      </c>
      <c r="B1" s="78"/>
      <c r="C1" s="78"/>
      <c r="D1" s="78"/>
      <c r="E1" s="78"/>
      <c r="F1" s="78"/>
      <c r="G1" s="78"/>
      <c r="H1" s="78"/>
      <c r="I1" s="78"/>
      <c r="J1" s="78"/>
      <c r="K1" s="78"/>
      <c r="L1" s="78"/>
      <c r="M1" s="78"/>
      <c r="N1" s="78"/>
      <c r="O1" s="78"/>
      <c r="P1" s="78"/>
      <c r="Q1" s="5" t="s">
        <v>1</v>
      </c>
      <c r="R1" s="6"/>
      <c r="S1" s="6"/>
      <c r="T1" s="6"/>
      <c r="V1" s="7"/>
      <c r="W1" s="8"/>
      <c r="X1" s="8"/>
      <c r="Y1" s="9"/>
      <c r="AC1" s="10"/>
    </row>
    <row r="2" spans="1:29" ht="49.5" customHeight="1" thickBot="1" x14ac:dyDescent="0.25">
      <c r="B2" s="79" t="s">
        <v>2</v>
      </c>
      <c r="C2" s="79"/>
      <c r="D2" s="79"/>
      <c r="E2" s="79"/>
      <c r="F2" s="79"/>
      <c r="G2" s="79"/>
      <c r="H2" s="79"/>
      <c r="I2" s="79"/>
      <c r="J2" s="79"/>
      <c r="K2" s="79"/>
      <c r="L2" s="79"/>
      <c r="M2" s="79"/>
      <c r="N2" s="79"/>
      <c r="O2" s="79"/>
      <c r="P2" s="79"/>
      <c r="Q2" s="79"/>
      <c r="R2" s="79"/>
      <c r="S2" s="79"/>
      <c r="T2" s="79"/>
      <c r="U2" s="79"/>
      <c r="V2" s="79"/>
      <c r="W2" s="79"/>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194</v>
      </c>
      <c r="D4" s="80" t="s">
        <v>2118</v>
      </c>
      <c r="E4" s="80"/>
      <c r="F4" s="80"/>
      <c r="G4" s="80"/>
      <c r="H4" s="81"/>
      <c r="I4" s="18"/>
      <c r="J4" s="82" t="s">
        <v>7</v>
      </c>
      <c r="K4" s="80"/>
      <c r="L4" s="17" t="s">
        <v>2117</v>
      </c>
      <c r="M4" s="83" t="s">
        <v>2116</v>
      </c>
      <c r="N4" s="83"/>
      <c r="O4" s="83"/>
      <c r="P4" s="83"/>
      <c r="Q4" s="84"/>
      <c r="R4" s="19"/>
      <c r="S4" s="85" t="s">
        <v>10</v>
      </c>
      <c r="T4" s="86"/>
      <c r="U4" s="86"/>
      <c r="V4" s="87">
        <v>8697.7000000000007</v>
      </c>
      <c r="W4" s="88"/>
    </row>
    <row r="5" spans="1:29" ht="15.75" customHeight="1" thickTop="1" x14ac:dyDescent="0.2">
      <c r="B5" s="20" t="s">
        <v>12</v>
      </c>
      <c r="C5" s="76" t="s">
        <v>12</v>
      </c>
      <c r="D5" s="76"/>
      <c r="E5" s="76"/>
      <c r="F5" s="76"/>
      <c r="G5" s="76"/>
      <c r="H5" s="76"/>
      <c r="I5" s="76"/>
      <c r="J5" s="76"/>
      <c r="K5" s="76"/>
      <c r="L5" s="76"/>
      <c r="M5" s="76"/>
      <c r="N5" s="76"/>
      <c r="O5" s="76"/>
      <c r="P5" s="76"/>
      <c r="Q5" s="76"/>
      <c r="R5" s="76"/>
      <c r="S5" s="76"/>
      <c r="T5" s="76"/>
      <c r="U5" s="76"/>
      <c r="V5" s="76"/>
      <c r="W5" s="77"/>
    </row>
    <row r="6" spans="1:29" ht="30" customHeight="1" thickBot="1" x14ac:dyDescent="0.25">
      <c r="B6" s="20" t="s">
        <v>13</v>
      </c>
      <c r="C6" s="21" t="s">
        <v>2093</v>
      </c>
      <c r="D6" s="89" t="s">
        <v>2115</v>
      </c>
      <c r="E6" s="89"/>
      <c r="F6" s="89"/>
      <c r="G6" s="89"/>
      <c r="H6" s="89"/>
      <c r="I6" s="53"/>
      <c r="J6" s="90" t="s">
        <v>16</v>
      </c>
      <c r="K6" s="90"/>
      <c r="L6" s="90" t="s">
        <v>17</v>
      </c>
      <c r="M6" s="90"/>
      <c r="N6" s="77" t="s">
        <v>12</v>
      </c>
      <c r="O6" s="77"/>
      <c r="P6" s="77"/>
      <c r="Q6" s="77"/>
      <c r="R6" s="77"/>
      <c r="S6" s="77"/>
      <c r="T6" s="77"/>
      <c r="U6" s="77"/>
      <c r="V6" s="77"/>
      <c r="W6" s="77"/>
    </row>
    <row r="7" spans="1:29" ht="30" customHeight="1" thickBot="1" x14ac:dyDescent="0.25">
      <c r="B7" s="23"/>
      <c r="C7" s="21" t="s">
        <v>12</v>
      </c>
      <c r="D7" s="76" t="s">
        <v>12</v>
      </c>
      <c r="E7" s="76"/>
      <c r="F7" s="76"/>
      <c r="G7" s="76"/>
      <c r="H7" s="76"/>
      <c r="I7" s="53"/>
      <c r="J7" s="24" t="s">
        <v>18</v>
      </c>
      <c r="K7" s="24" t="s">
        <v>19</v>
      </c>
      <c r="L7" s="24" t="s">
        <v>18</v>
      </c>
      <c r="M7" s="24" t="s">
        <v>19</v>
      </c>
      <c r="N7" s="25"/>
      <c r="O7" s="77" t="s">
        <v>12</v>
      </c>
      <c r="P7" s="77"/>
      <c r="Q7" s="77"/>
      <c r="R7" s="77"/>
      <c r="S7" s="77"/>
      <c r="T7" s="77"/>
      <c r="U7" s="77"/>
      <c r="V7" s="77"/>
      <c r="W7" s="77"/>
    </row>
    <row r="8" spans="1:29" ht="30" customHeight="1" thickBot="1" x14ac:dyDescent="0.25">
      <c r="B8" s="23"/>
      <c r="C8" s="21" t="s">
        <v>12</v>
      </c>
      <c r="D8" s="76" t="s">
        <v>12</v>
      </c>
      <c r="E8" s="76"/>
      <c r="F8" s="76"/>
      <c r="G8" s="76"/>
      <c r="H8" s="76"/>
      <c r="I8" s="53"/>
      <c r="J8" s="26">
        <v>185426</v>
      </c>
      <c r="K8" s="26" t="s">
        <v>2114</v>
      </c>
      <c r="L8" s="26">
        <v>98730</v>
      </c>
      <c r="M8" s="26">
        <v>104781</v>
      </c>
      <c r="N8" s="25"/>
      <c r="O8" s="53"/>
      <c r="P8" s="77" t="s">
        <v>12</v>
      </c>
      <c r="Q8" s="77"/>
      <c r="R8" s="77"/>
      <c r="S8" s="77"/>
      <c r="T8" s="77"/>
      <c r="U8" s="77"/>
      <c r="V8" s="77"/>
      <c r="W8" s="77"/>
    </row>
    <row r="9" spans="1:29" ht="25.5" customHeight="1" thickBot="1" x14ac:dyDescent="0.25">
      <c r="B9" s="23"/>
      <c r="C9" s="76" t="s">
        <v>12</v>
      </c>
      <c r="D9" s="76"/>
      <c r="E9" s="76"/>
      <c r="F9" s="76"/>
      <c r="G9" s="76"/>
      <c r="H9" s="76"/>
      <c r="I9" s="76"/>
      <c r="J9" s="76"/>
      <c r="K9" s="76"/>
      <c r="L9" s="76"/>
      <c r="M9" s="76"/>
      <c r="N9" s="76"/>
      <c r="O9" s="76"/>
      <c r="P9" s="76"/>
      <c r="Q9" s="76"/>
      <c r="R9" s="76"/>
      <c r="S9" s="76"/>
      <c r="T9" s="76"/>
      <c r="U9" s="76"/>
      <c r="V9" s="76"/>
      <c r="W9" s="77"/>
    </row>
    <row r="10" spans="1:29" ht="66.75" customHeight="1" thickTop="1" thickBot="1" x14ac:dyDescent="0.25">
      <c r="B10" s="27" t="s">
        <v>20</v>
      </c>
      <c r="C10" s="139" t="s">
        <v>2113</v>
      </c>
      <c r="D10" s="139"/>
      <c r="E10" s="139"/>
      <c r="F10" s="139"/>
      <c r="G10" s="139"/>
      <c r="H10" s="139"/>
      <c r="I10" s="139"/>
      <c r="J10" s="139"/>
      <c r="K10" s="139"/>
      <c r="L10" s="139"/>
      <c r="M10" s="139"/>
      <c r="N10" s="139"/>
      <c r="O10" s="139"/>
      <c r="P10" s="139"/>
      <c r="Q10" s="139"/>
      <c r="R10" s="139"/>
      <c r="S10" s="139"/>
      <c r="T10" s="139"/>
      <c r="U10" s="139"/>
      <c r="V10" s="139"/>
      <c r="W10" s="140"/>
    </row>
    <row r="11" spans="1:29" ht="9" customHeight="1" thickTop="1" thickBot="1" x14ac:dyDescent="0.25"/>
    <row r="12" spans="1:29" ht="21.75" customHeight="1" thickTop="1" thickBot="1" x14ac:dyDescent="0.25">
      <c r="B12" s="11" t="s">
        <v>21</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93" t="s">
        <v>22</v>
      </c>
      <c r="C13" s="94"/>
      <c r="D13" s="94"/>
      <c r="E13" s="94"/>
      <c r="F13" s="94"/>
      <c r="G13" s="94"/>
      <c r="H13" s="94"/>
      <c r="I13" s="94"/>
      <c r="J13" s="28"/>
      <c r="K13" s="94" t="s">
        <v>23</v>
      </c>
      <c r="L13" s="94"/>
      <c r="M13" s="94"/>
      <c r="N13" s="94"/>
      <c r="O13" s="94"/>
      <c r="P13" s="94"/>
      <c r="Q13" s="94"/>
      <c r="R13" s="29"/>
      <c r="S13" s="94" t="s">
        <v>24</v>
      </c>
      <c r="T13" s="94"/>
      <c r="U13" s="94"/>
      <c r="V13" s="94"/>
      <c r="W13" s="95"/>
    </row>
    <row r="14" spans="1:29" ht="69" customHeight="1" x14ac:dyDescent="0.2">
      <c r="B14" s="20" t="s">
        <v>25</v>
      </c>
      <c r="C14" s="89" t="s">
        <v>12</v>
      </c>
      <c r="D14" s="89"/>
      <c r="E14" s="89"/>
      <c r="F14" s="89"/>
      <c r="G14" s="89"/>
      <c r="H14" s="89"/>
      <c r="I14" s="89"/>
      <c r="J14" s="30"/>
      <c r="K14" s="30" t="s">
        <v>26</v>
      </c>
      <c r="L14" s="89" t="s">
        <v>12</v>
      </c>
      <c r="M14" s="89"/>
      <c r="N14" s="89"/>
      <c r="O14" s="89"/>
      <c r="P14" s="89"/>
      <c r="Q14" s="89"/>
      <c r="R14" s="53"/>
      <c r="S14" s="30" t="s">
        <v>27</v>
      </c>
      <c r="T14" s="96" t="s">
        <v>2112</v>
      </c>
      <c r="U14" s="96"/>
      <c r="V14" s="96"/>
      <c r="W14" s="96"/>
    </row>
    <row r="15" spans="1:29" ht="86.25" customHeight="1" x14ac:dyDescent="0.2">
      <c r="B15" s="20" t="s">
        <v>28</v>
      </c>
      <c r="C15" s="89" t="s">
        <v>12</v>
      </c>
      <c r="D15" s="89"/>
      <c r="E15" s="89"/>
      <c r="F15" s="89"/>
      <c r="G15" s="89"/>
      <c r="H15" s="89"/>
      <c r="I15" s="89"/>
      <c r="J15" s="30"/>
      <c r="K15" s="30" t="s">
        <v>28</v>
      </c>
      <c r="L15" s="89" t="s">
        <v>12</v>
      </c>
      <c r="M15" s="89"/>
      <c r="N15" s="89"/>
      <c r="O15" s="89"/>
      <c r="P15" s="89"/>
      <c r="Q15" s="89"/>
      <c r="R15" s="53"/>
      <c r="S15" s="30" t="s">
        <v>29</v>
      </c>
      <c r="T15" s="96" t="s">
        <v>12</v>
      </c>
      <c r="U15" s="96"/>
      <c r="V15" s="96"/>
      <c r="W15" s="96"/>
    </row>
    <row r="16" spans="1:29" ht="25.5" customHeight="1" thickBot="1" x14ac:dyDescent="0.25">
      <c r="B16" s="31" t="s">
        <v>30</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31</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32</v>
      </c>
      <c r="C18" s="100"/>
      <c r="D18" s="100"/>
      <c r="E18" s="100"/>
      <c r="F18" s="100"/>
      <c r="G18" s="100"/>
      <c r="H18" s="100"/>
      <c r="I18" s="100"/>
      <c r="J18" s="100"/>
      <c r="K18" s="100"/>
      <c r="L18" s="100"/>
      <c r="M18" s="100"/>
      <c r="N18" s="100"/>
      <c r="O18" s="100"/>
      <c r="P18" s="100"/>
      <c r="Q18" s="100"/>
      <c r="R18" s="100"/>
      <c r="S18" s="100"/>
      <c r="T18" s="101"/>
      <c r="U18" s="102" t="s">
        <v>33</v>
      </c>
      <c r="V18" s="103"/>
      <c r="W18" s="104"/>
    </row>
    <row r="19" spans="2:27" ht="14.25" customHeight="1" x14ac:dyDescent="0.2">
      <c r="B19" s="105" t="s">
        <v>34</v>
      </c>
      <c r="C19" s="106"/>
      <c r="D19" s="106"/>
      <c r="E19" s="106"/>
      <c r="F19" s="106"/>
      <c r="G19" s="106"/>
      <c r="H19" s="106"/>
      <c r="I19" s="106"/>
      <c r="J19" s="106"/>
      <c r="K19" s="106"/>
      <c r="L19" s="106"/>
      <c r="M19" s="106" t="s">
        <v>35</v>
      </c>
      <c r="N19" s="106"/>
      <c r="O19" s="106" t="s">
        <v>36</v>
      </c>
      <c r="P19" s="106"/>
      <c r="Q19" s="106" t="s">
        <v>37</v>
      </c>
      <c r="R19" s="106"/>
      <c r="S19" s="106" t="s">
        <v>38</v>
      </c>
      <c r="T19" s="109" t="s">
        <v>39</v>
      </c>
      <c r="U19" s="111" t="s">
        <v>40</v>
      </c>
      <c r="V19" s="113" t="s">
        <v>41</v>
      </c>
      <c r="W19" s="114" t="s">
        <v>42</v>
      </c>
    </row>
    <row r="20" spans="2:27" ht="27" customHeight="1" thickBot="1" x14ac:dyDescent="0.25">
      <c r="B20" s="107"/>
      <c r="C20" s="108"/>
      <c r="D20" s="108"/>
      <c r="E20" s="108"/>
      <c r="F20" s="108"/>
      <c r="G20" s="108"/>
      <c r="H20" s="108"/>
      <c r="I20" s="108"/>
      <c r="J20" s="108"/>
      <c r="K20" s="108"/>
      <c r="L20" s="108"/>
      <c r="M20" s="108"/>
      <c r="N20" s="108"/>
      <c r="O20" s="108"/>
      <c r="P20" s="108"/>
      <c r="Q20" s="108"/>
      <c r="R20" s="108"/>
      <c r="S20" s="108"/>
      <c r="T20" s="110"/>
      <c r="U20" s="112"/>
      <c r="V20" s="108"/>
      <c r="W20" s="115"/>
      <c r="Z20" s="33" t="s">
        <v>12</v>
      </c>
      <c r="AA20" s="33" t="s">
        <v>43</v>
      </c>
    </row>
    <row r="21" spans="2:27" ht="36" customHeight="1" x14ac:dyDescent="0.2">
      <c r="B21" s="116" t="s">
        <v>2111</v>
      </c>
      <c r="C21" s="117"/>
      <c r="D21" s="117"/>
      <c r="E21" s="117"/>
      <c r="F21" s="117"/>
      <c r="G21" s="117"/>
      <c r="H21" s="117"/>
      <c r="I21" s="117"/>
      <c r="J21" s="117"/>
      <c r="K21" s="117"/>
      <c r="L21" s="117"/>
      <c r="M21" s="118" t="s">
        <v>2093</v>
      </c>
      <c r="N21" s="118"/>
      <c r="O21" s="118" t="s">
        <v>69</v>
      </c>
      <c r="P21" s="118"/>
      <c r="Q21" s="119" t="s">
        <v>60</v>
      </c>
      <c r="R21" s="119"/>
      <c r="S21" s="34" t="s">
        <v>61</v>
      </c>
      <c r="T21" s="34" t="s">
        <v>61</v>
      </c>
      <c r="U21" s="34" t="s">
        <v>61</v>
      </c>
      <c r="V21" s="34">
        <f t="shared" ref="V21:V27" si="0">+IF(ISERR(U21/T21*100),"N/A",ROUND(U21/T21*100,2))</f>
        <v>100</v>
      </c>
      <c r="W21" s="35">
        <f t="shared" ref="W21:W27" si="1">+IF(ISERR(U21/S21*100),"N/A",ROUND(U21/S21*100,2))</f>
        <v>100</v>
      </c>
    </row>
    <row r="22" spans="2:27" ht="36" customHeight="1" x14ac:dyDescent="0.2">
      <c r="B22" s="116" t="s">
        <v>2110</v>
      </c>
      <c r="C22" s="117"/>
      <c r="D22" s="117"/>
      <c r="E22" s="117"/>
      <c r="F22" s="117"/>
      <c r="G22" s="117"/>
      <c r="H22" s="117"/>
      <c r="I22" s="117"/>
      <c r="J22" s="117"/>
      <c r="K22" s="117"/>
      <c r="L22" s="117"/>
      <c r="M22" s="118" t="s">
        <v>2093</v>
      </c>
      <c r="N22" s="118"/>
      <c r="O22" s="118" t="s">
        <v>69</v>
      </c>
      <c r="P22" s="118"/>
      <c r="Q22" s="119" t="s">
        <v>51</v>
      </c>
      <c r="R22" s="119"/>
      <c r="S22" s="34" t="s">
        <v>2109</v>
      </c>
      <c r="T22" s="34" t="s">
        <v>2108</v>
      </c>
      <c r="U22" s="34" t="s">
        <v>2107</v>
      </c>
      <c r="V22" s="34">
        <f t="shared" si="0"/>
        <v>92.03</v>
      </c>
      <c r="W22" s="35">
        <f t="shared" si="1"/>
        <v>92.25</v>
      </c>
    </row>
    <row r="23" spans="2:27" ht="36" customHeight="1" x14ac:dyDescent="0.2">
      <c r="B23" s="116" t="s">
        <v>2106</v>
      </c>
      <c r="C23" s="117"/>
      <c r="D23" s="117"/>
      <c r="E23" s="117"/>
      <c r="F23" s="117"/>
      <c r="G23" s="117"/>
      <c r="H23" s="117"/>
      <c r="I23" s="117"/>
      <c r="J23" s="117"/>
      <c r="K23" s="117"/>
      <c r="L23" s="117"/>
      <c r="M23" s="118" t="s">
        <v>2093</v>
      </c>
      <c r="N23" s="118"/>
      <c r="O23" s="118" t="s">
        <v>69</v>
      </c>
      <c r="P23" s="118"/>
      <c r="Q23" s="119" t="s">
        <v>2098</v>
      </c>
      <c r="R23" s="119"/>
      <c r="S23" s="34" t="s">
        <v>373</v>
      </c>
      <c r="T23" s="34" t="s">
        <v>373</v>
      </c>
      <c r="U23" s="34" t="s">
        <v>2105</v>
      </c>
      <c r="V23" s="34">
        <f t="shared" si="0"/>
        <v>100.96</v>
      </c>
      <c r="W23" s="35">
        <f t="shared" si="1"/>
        <v>100.96</v>
      </c>
    </row>
    <row r="24" spans="2:27" ht="36" customHeight="1" x14ac:dyDescent="0.2">
      <c r="B24" s="116" t="s">
        <v>2104</v>
      </c>
      <c r="C24" s="117"/>
      <c r="D24" s="117"/>
      <c r="E24" s="117"/>
      <c r="F24" s="117"/>
      <c r="G24" s="117"/>
      <c r="H24" s="117"/>
      <c r="I24" s="117"/>
      <c r="J24" s="117"/>
      <c r="K24" s="117"/>
      <c r="L24" s="117"/>
      <c r="M24" s="118" t="s">
        <v>2093</v>
      </c>
      <c r="N24" s="118"/>
      <c r="O24" s="118" t="s">
        <v>2103</v>
      </c>
      <c r="P24" s="118"/>
      <c r="Q24" s="119" t="s">
        <v>2098</v>
      </c>
      <c r="R24" s="119"/>
      <c r="S24" s="34" t="s">
        <v>2102</v>
      </c>
      <c r="T24" s="34" t="s">
        <v>2102</v>
      </c>
      <c r="U24" s="34" t="s">
        <v>2101</v>
      </c>
      <c r="V24" s="34">
        <f t="shared" si="0"/>
        <v>105.38</v>
      </c>
      <c r="W24" s="35">
        <f t="shared" si="1"/>
        <v>105.38</v>
      </c>
    </row>
    <row r="25" spans="2:27" ht="36" customHeight="1" x14ac:dyDescent="0.2">
      <c r="B25" s="116" t="s">
        <v>2100</v>
      </c>
      <c r="C25" s="117"/>
      <c r="D25" s="117"/>
      <c r="E25" s="117"/>
      <c r="F25" s="117"/>
      <c r="G25" s="117"/>
      <c r="H25" s="117"/>
      <c r="I25" s="117"/>
      <c r="J25" s="117"/>
      <c r="K25" s="117"/>
      <c r="L25" s="117"/>
      <c r="M25" s="118" t="s">
        <v>2093</v>
      </c>
      <c r="N25" s="118"/>
      <c r="O25" s="118" t="s">
        <v>2099</v>
      </c>
      <c r="P25" s="118"/>
      <c r="Q25" s="119" t="s">
        <v>2098</v>
      </c>
      <c r="R25" s="119"/>
      <c r="S25" s="34" t="s">
        <v>2097</v>
      </c>
      <c r="T25" s="34" t="s">
        <v>2097</v>
      </c>
      <c r="U25" s="34" t="s">
        <v>2096</v>
      </c>
      <c r="V25" s="34">
        <f t="shared" si="0"/>
        <v>99.65</v>
      </c>
      <c r="W25" s="35">
        <f t="shared" si="1"/>
        <v>99.65</v>
      </c>
    </row>
    <row r="26" spans="2:27" ht="36" customHeight="1" x14ac:dyDescent="0.2">
      <c r="B26" s="116" t="s">
        <v>2095</v>
      </c>
      <c r="C26" s="117"/>
      <c r="D26" s="117"/>
      <c r="E26" s="117"/>
      <c r="F26" s="117"/>
      <c r="G26" s="117"/>
      <c r="H26" s="117"/>
      <c r="I26" s="117"/>
      <c r="J26" s="117"/>
      <c r="K26" s="117"/>
      <c r="L26" s="117"/>
      <c r="M26" s="118" t="s">
        <v>2093</v>
      </c>
      <c r="N26" s="118"/>
      <c r="O26" s="118" t="s">
        <v>1844</v>
      </c>
      <c r="P26" s="118"/>
      <c r="Q26" s="119" t="s">
        <v>51</v>
      </c>
      <c r="R26" s="119"/>
      <c r="S26" s="34" t="s">
        <v>1120</v>
      </c>
      <c r="T26" s="34" t="s">
        <v>1120</v>
      </c>
      <c r="U26" s="34" t="s">
        <v>1120</v>
      </c>
      <c r="V26" s="34">
        <f t="shared" si="0"/>
        <v>100</v>
      </c>
      <c r="W26" s="35">
        <f t="shared" si="1"/>
        <v>100</v>
      </c>
    </row>
    <row r="27" spans="2:27" ht="36" customHeight="1" thickBot="1" x14ac:dyDescent="0.25">
      <c r="B27" s="116" t="s">
        <v>2094</v>
      </c>
      <c r="C27" s="117"/>
      <c r="D27" s="117"/>
      <c r="E27" s="117"/>
      <c r="F27" s="117"/>
      <c r="G27" s="117"/>
      <c r="H27" s="117"/>
      <c r="I27" s="117"/>
      <c r="J27" s="117"/>
      <c r="K27" s="117"/>
      <c r="L27" s="117"/>
      <c r="M27" s="118" t="s">
        <v>2093</v>
      </c>
      <c r="N27" s="118"/>
      <c r="O27" s="118" t="s">
        <v>2092</v>
      </c>
      <c r="P27" s="118"/>
      <c r="Q27" s="119" t="s">
        <v>51</v>
      </c>
      <c r="R27" s="119"/>
      <c r="S27" s="34" t="s">
        <v>2091</v>
      </c>
      <c r="T27" s="34" t="s">
        <v>2091</v>
      </c>
      <c r="U27" s="34" t="s">
        <v>2090</v>
      </c>
      <c r="V27" s="34">
        <f t="shared" si="0"/>
        <v>100.04</v>
      </c>
      <c r="W27" s="35">
        <f t="shared" si="1"/>
        <v>100.04</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129" t="s">
        <v>65</v>
      </c>
      <c r="C29" s="130"/>
      <c r="D29" s="130"/>
      <c r="E29" s="130"/>
      <c r="F29" s="130"/>
      <c r="G29" s="130"/>
      <c r="H29" s="130"/>
      <c r="I29" s="130"/>
      <c r="J29" s="130"/>
      <c r="K29" s="130"/>
      <c r="L29" s="130"/>
      <c r="M29" s="130"/>
      <c r="N29" s="130"/>
      <c r="O29" s="130"/>
      <c r="P29" s="130"/>
      <c r="Q29" s="131"/>
      <c r="R29" s="37" t="s">
        <v>38</v>
      </c>
      <c r="S29" s="103" t="s">
        <v>39</v>
      </c>
      <c r="T29" s="103"/>
      <c r="U29" s="54" t="s">
        <v>66</v>
      </c>
      <c r="V29" s="102" t="s">
        <v>67</v>
      </c>
      <c r="W29" s="104"/>
    </row>
    <row r="30" spans="2:27" ht="30.75" customHeight="1" thickBot="1" x14ac:dyDescent="0.25">
      <c r="B30" s="132"/>
      <c r="C30" s="133"/>
      <c r="D30" s="133"/>
      <c r="E30" s="133"/>
      <c r="F30" s="133"/>
      <c r="G30" s="133"/>
      <c r="H30" s="133"/>
      <c r="I30" s="133"/>
      <c r="J30" s="133"/>
      <c r="K30" s="133"/>
      <c r="L30" s="133"/>
      <c r="M30" s="133"/>
      <c r="N30" s="133"/>
      <c r="O30" s="133"/>
      <c r="P30" s="133"/>
      <c r="Q30" s="134"/>
      <c r="R30" s="55" t="s">
        <v>68</v>
      </c>
      <c r="S30" s="55" t="s">
        <v>68</v>
      </c>
      <c r="T30" s="55" t="s">
        <v>69</v>
      </c>
      <c r="U30" s="55" t="s">
        <v>68</v>
      </c>
      <c r="V30" s="55" t="s">
        <v>70</v>
      </c>
      <c r="W30" s="32" t="s">
        <v>60</v>
      </c>
      <c r="Y30" s="36"/>
    </row>
    <row r="31" spans="2:27" ht="23.25" customHeight="1" thickBot="1" x14ac:dyDescent="0.25">
      <c r="B31" s="135" t="s">
        <v>71</v>
      </c>
      <c r="C31" s="136"/>
      <c r="D31" s="136"/>
      <c r="E31" s="56" t="s">
        <v>2089</v>
      </c>
      <c r="F31" s="56"/>
      <c r="G31" s="56"/>
      <c r="H31" s="41"/>
      <c r="I31" s="41"/>
      <c r="J31" s="41"/>
      <c r="K31" s="41"/>
      <c r="L31" s="41"/>
      <c r="M31" s="41"/>
      <c r="N31" s="41"/>
      <c r="O31" s="41"/>
      <c r="P31" s="42"/>
      <c r="Q31" s="42"/>
      <c r="R31" s="44">
        <v>8697.7000000000007</v>
      </c>
      <c r="S31" s="44" t="s">
        <v>12</v>
      </c>
      <c r="T31" s="42"/>
      <c r="U31" s="44" t="s">
        <v>62</v>
      </c>
      <c r="V31" s="42"/>
      <c r="W31" s="45">
        <f>+IF(ISERR(U31/R31*100),"N/A",ROUND(U31/R31*100,2))</f>
        <v>0</v>
      </c>
    </row>
    <row r="32" spans="2:27" ht="26.25" customHeight="1" thickBot="1" x14ac:dyDescent="0.25">
      <c r="B32" s="137" t="s">
        <v>75</v>
      </c>
      <c r="C32" s="138"/>
      <c r="D32" s="138"/>
      <c r="E32" s="57" t="s">
        <v>2089</v>
      </c>
      <c r="F32" s="57"/>
      <c r="G32" s="57"/>
      <c r="H32" s="47"/>
      <c r="I32" s="47"/>
      <c r="J32" s="47"/>
      <c r="K32" s="47"/>
      <c r="L32" s="47"/>
      <c r="M32" s="47"/>
      <c r="N32" s="47"/>
      <c r="O32" s="47"/>
      <c r="P32" s="48"/>
      <c r="Q32" s="48"/>
      <c r="R32" s="50">
        <v>8711.9</v>
      </c>
      <c r="S32" s="50">
        <v>8711.9</v>
      </c>
      <c r="T32" s="51">
        <f>+IF(ISERR(S32/R32*100),"N/A",ROUND(S32/R32*100,2))</f>
        <v>100</v>
      </c>
      <c r="U32" s="50">
        <v>8499.1</v>
      </c>
      <c r="V32" s="51">
        <f>+IF(ISERR(U32/S32*100),"N/A",ROUND(U32/S32*100,2))</f>
        <v>97.56</v>
      </c>
      <c r="W32" s="52">
        <f>+IF(ISERR(U32/R32*100),"N/A",ROUND(U32/R32*100,2))</f>
        <v>97.56</v>
      </c>
    </row>
    <row r="33" spans="2:23" ht="22.5" customHeight="1" thickTop="1" thickBot="1" x14ac:dyDescent="0.25">
      <c r="B33" s="11" t="s">
        <v>77</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120" t="s">
        <v>2088</v>
      </c>
      <c r="C34" s="121"/>
      <c r="D34" s="121"/>
      <c r="E34" s="121"/>
      <c r="F34" s="121"/>
      <c r="G34" s="121"/>
      <c r="H34" s="121"/>
      <c r="I34" s="121"/>
      <c r="J34" s="121"/>
      <c r="K34" s="121"/>
      <c r="L34" s="121"/>
      <c r="M34" s="121"/>
      <c r="N34" s="121"/>
      <c r="O34" s="121"/>
      <c r="P34" s="121"/>
      <c r="Q34" s="121"/>
      <c r="R34" s="121"/>
      <c r="S34" s="121"/>
      <c r="T34" s="121"/>
      <c r="U34" s="121"/>
      <c r="V34" s="121"/>
      <c r="W34" s="122"/>
    </row>
    <row r="35" spans="2:23" ht="42.6" customHeight="1" thickBot="1" x14ac:dyDescent="0.25">
      <c r="B35" s="123"/>
      <c r="C35" s="124"/>
      <c r="D35" s="124"/>
      <c r="E35" s="124"/>
      <c r="F35" s="124"/>
      <c r="G35" s="124"/>
      <c r="H35" s="124"/>
      <c r="I35" s="124"/>
      <c r="J35" s="124"/>
      <c r="K35" s="124"/>
      <c r="L35" s="124"/>
      <c r="M35" s="124"/>
      <c r="N35" s="124"/>
      <c r="O35" s="124"/>
      <c r="P35" s="124"/>
      <c r="Q35" s="124"/>
      <c r="R35" s="124"/>
      <c r="S35" s="124"/>
      <c r="T35" s="124"/>
      <c r="U35" s="124"/>
      <c r="V35" s="124"/>
      <c r="W35" s="125"/>
    </row>
    <row r="36" spans="2:23" ht="37.5" customHeight="1" thickTop="1" x14ac:dyDescent="0.2">
      <c r="B36" s="120" t="s">
        <v>2087</v>
      </c>
      <c r="C36" s="121"/>
      <c r="D36" s="121"/>
      <c r="E36" s="121"/>
      <c r="F36" s="121"/>
      <c r="G36" s="121"/>
      <c r="H36" s="121"/>
      <c r="I36" s="121"/>
      <c r="J36" s="121"/>
      <c r="K36" s="121"/>
      <c r="L36" s="121"/>
      <c r="M36" s="121"/>
      <c r="N36" s="121"/>
      <c r="O36" s="121"/>
      <c r="P36" s="121"/>
      <c r="Q36" s="121"/>
      <c r="R36" s="121"/>
      <c r="S36" s="121"/>
      <c r="T36" s="121"/>
      <c r="U36" s="121"/>
      <c r="V36" s="121"/>
      <c r="W36" s="122"/>
    </row>
    <row r="37" spans="2:23" ht="15" customHeight="1" thickBot="1" x14ac:dyDescent="0.25">
      <c r="B37" s="123"/>
      <c r="C37" s="124"/>
      <c r="D37" s="124"/>
      <c r="E37" s="124"/>
      <c r="F37" s="124"/>
      <c r="G37" s="124"/>
      <c r="H37" s="124"/>
      <c r="I37" s="124"/>
      <c r="J37" s="124"/>
      <c r="K37" s="124"/>
      <c r="L37" s="124"/>
      <c r="M37" s="124"/>
      <c r="N37" s="124"/>
      <c r="O37" s="124"/>
      <c r="P37" s="124"/>
      <c r="Q37" s="124"/>
      <c r="R37" s="124"/>
      <c r="S37" s="124"/>
      <c r="T37" s="124"/>
      <c r="U37" s="124"/>
      <c r="V37" s="124"/>
      <c r="W37" s="125"/>
    </row>
    <row r="38" spans="2:23" ht="37.5" customHeight="1" thickTop="1" x14ac:dyDescent="0.2">
      <c r="B38" s="120" t="s">
        <v>2086</v>
      </c>
      <c r="C38" s="121"/>
      <c r="D38" s="121"/>
      <c r="E38" s="121"/>
      <c r="F38" s="121"/>
      <c r="G38" s="121"/>
      <c r="H38" s="121"/>
      <c r="I38" s="121"/>
      <c r="J38" s="121"/>
      <c r="K38" s="121"/>
      <c r="L38" s="121"/>
      <c r="M38" s="121"/>
      <c r="N38" s="121"/>
      <c r="O38" s="121"/>
      <c r="P38" s="121"/>
      <c r="Q38" s="121"/>
      <c r="R38" s="121"/>
      <c r="S38" s="121"/>
      <c r="T38" s="121"/>
      <c r="U38" s="121"/>
      <c r="V38" s="121"/>
      <c r="W38" s="122"/>
    </row>
    <row r="39" spans="2:23" ht="48.6" customHeight="1" thickBot="1" x14ac:dyDescent="0.25">
      <c r="B39" s="126"/>
      <c r="C39" s="127"/>
      <c r="D39" s="127"/>
      <c r="E39" s="127"/>
      <c r="F39" s="127"/>
      <c r="G39" s="127"/>
      <c r="H39" s="127"/>
      <c r="I39" s="127"/>
      <c r="J39" s="127"/>
      <c r="K39" s="127"/>
      <c r="L39" s="127"/>
      <c r="M39" s="127"/>
      <c r="N39" s="127"/>
      <c r="O39" s="127"/>
      <c r="P39" s="127"/>
      <c r="Q39" s="127"/>
      <c r="R39" s="127"/>
      <c r="S39" s="127"/>
      <c r="T39" s="127"/>
      <c r="U39" s="127"/>
      <c r="V39" s="127"/>
      <c r="W39" s="128"/>
    </row>
  </sheetData>
  <mergeCells count="75">
    <mergeCell ref="C5:W5"/>
    <mergeCell ref="A1:P1"/>
    <mergeCell ref="B2:W2"/>
    <mergeCell ref="D4:H4"/>
    <mergeCell ref="J4:K4"/>
    <mergeCell ref="M4:Q4"/>
    <mergeCell ref="S4:U4"/>
    <mergeCell ref="V4:W4"/>
    <mergeCell ref="C14:I14"/>
    <mergeCell ref="L14:Q14"/>
    <mergeCell ref="T14:W14"/>
    <mergeCell ref="D6:H6"/>
    <mergeCell ref="J6:K6"/>
    <mergeCell ref="L6:M6"/>
    <mergeCell ref="N6:W6"/>
    <mergeCell ref="D8:H8"/>
    <mergeCell ref="P8:W8"/>
    <mergeCell ref="D7:H7"/>
    <mergeCell ref="O7:W7"/>
    <mergeCell ref="C9:W9"/>
    <mergeCell ref="C10:W10"/>
    <mergeCell ref="B13:I13"/>
    <mergeCell ref="K13:Q13"/>
    <mergeCell ref="S13:W13"/>
    <mergeCell ref="C15:I15"/>
    <mergeCell ref="L15:Q15"/>
    <mergeCell ref="T15:W15"/>
    <mergeCell ref="C16:W16"/>
    <mergeCell ref="B18:T18"/>
    <mergeCell ref="U18:W18"/>
    <mergeCell ref="U19:U20"/>
    <mergeCell ref="V19:V20"/>
    <mergeCell ref="W19:W20"/>
    <mergeCell ref="B21:L21"/>
    <mergeCell ref="M21:N21"/>
    <mergeCell ref="O21:P21"/>
    <mergeCell ref="Q21:R21"/>
    <mergeCell ref="B19:L20"/>
    <mergeCell ref="M19:N20"/>
    <mergeCell ref="O19:P20"/>
    <mergeCell ref="Q19:R20"/>
    <mergeCell ref="S19:S20"/>
    <mergeCell ref="T19:T20"/>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36:W37"/>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7"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102</vt:i4>
      </vt:variant>
      <vt:variant>
        <vt:lpstr>Rangos con nombre</vt:lpstr>
      </vt:variant>
      <vt:variant>
        <vt:i4>204</vt:i4>
      </vt:variant>
    </vt:vector>
  </HeadingPairs>
  <TitlesOfParts>
    <vt:vector size="306" baseType="lpstr">
      <vt:lpstr>4 E015</vt:lpstr>
      <vt:lpstr>4 E907</vt:lpstr>
      <vt:lpstr>4 P006</vt:lpstr>
      <vt:lpstr>4 P012</vt:lpstr>
      <vt:lpstr>4 P015</vt:lpstr>
      <vt:lpstr>4 P017</vt:lpstr>
      <vt:lpstr>5 E002</vt:lpstr>
      <vt:lpstr>5 P008</vt:lpstr>
      <vt:lpstr>6 E033</vt:lpstr>
      <vt:lpstr>6 E034</vt:lpstr>
      <vt:lpstr>6 K025</vt:lpstr>
      <vt:lpstr>6 M001</vt:lpstr>
      <vt:lpstr>6 O001</vt:lpstr>
      <vt:lpstr>6 P010</vt:lpstr>
      <vt:lpstr>6 S010</vt:lpstr>
      <vt:lpstr>6 S181</vt:lpstr>
      <vt:lpstr>6 S184</vt:lpstr>
      <vt:lpstr>6 S239</vt:lpstr>
      <vt:lpstr>7 A900</vt:lpstr>
      <vt:lpstr>8 P001</vt:lpstr>
      <vt:lpstr>8 S230</vt:lpstr>
      <vt:lpstr>8 S232</vt:lpstr>
      <vt:lpstr>8 S233</vt:lpstr>
      <vt:lpstr>9 P001</vt:lpstr>
      <vt:lpstr>10 S016</vt:lpstr>
      <vt:lpstr>10 S017</vt:lpstr>
      <vt:lpstr>10 S020</vt:lpstr>
      <vt:lpstr>10 S021</vt:lpstr>
      <vt:lpstr>10 U006</vt:lpstr>
      <vt:lpstr>11 E011</vt:lpstr>
      <vt:lpstr>11 E020</vt:lpstr>
      <vt:lpstr>11 E032</vt:lpstr>
      <vt:lpstr>11 S108</vt:lpstr>
      <vt:lpstr>11 S111</vt:lpstr>
      <vt:lpstr>11 S127</vt:lpstr>
      <vt:lpstr>11 S206</vt:lpstr>
      <vt:lpstr>11 S235</vt:lpstr>
      <vt:lpstr>11 U018</vt:lpstr>
      <vt:lpstr>12 E010</vt:lpstr>
      <vt:lpstr>12 E019</vt:lpstr>
      <vt:lpstr>12 E022</vt:lpstr>
      <vt:lpstr>12 E023</vt:lpstr>
      <vt:lpstr>12 E025</vt:lpstr>
      <vt:lpstr>12 E036</vt:lpstr>
      <vt:lpstr>12 M001</vt:lpstr>
      <vt:lpstr>12 O001</vt:lpstr>
      <vt:lpstr>12 P012</vt:lpstr>
      <vt:lpstr>12 P014</vt:lpstr>
      <vt:lpstr>12 P016</vt:lpstr>
      <vt:lpstr>12 P017</vt:lpstr>
      <vt:lpstr>12 S150</vt:lpstr>
      <vt:lpstr>12 S174</vt:lpstr>
      <vt:lpstr>12 U007</vt:lpstr>
      <vt:lpstr>12 U008</vt:lpstr>
      <vt:lpstr>13 A006</vt:lpstr>
      <vt:lpstr>13 K012</vt:lpstr>
      <vt:lpstr>14 E002</vt:lpstr>
      <vt:lpstr>14 E005</vt:lpstr>
      <vt:lpstr>15 S048</vt:lpstr>
      <vt:lpstr>15 S058</vt:lpstr>
      <vt:lpstr>15 S088</vt:lpstr>
      <vt:lpstr>15 S089</vt:lpstr>
      <vt:lpstr>15 S117</vt:lpstr>
      <vt:lpstr>15 S175</vt:lpstr>
      <vt:lpstr>15 S177</vt:lpstr>
      <vt:lpstr>16 G003</vt:lpstr>
      <vt:lpstr>16 P002</vt:lpstr>
      <vt:lpstr>16 S046</vt:lpstr>
      <vt:lpstr>16 S071</vt:lpstr>
      <vt:lpstr>17 E002</vt:lpstr>
      <vt:lpstr>17 E003</vt:lpstr>
      <vt:lpstr>17 E009</vt:lpstr>
      <vt:lpstr>18 E555</vt:lpstr>
      <vt:lpstr>18 F012</vt:lpstr>
      <vt:lpstr>18 F571</vt:lpstr>
      <vt:lpstr>18 G002</vt:lpstr>
      <vt:lpstr>18 G003</vt:lpstr>
      <vt:lpstr>18 M001</vt:lpstr>
      <vt:lpstr>18 O001</vt:lpstr>
      <vt:lpstr>18 P001</vt:lpstr>
      <vt:lpstr>19 J014</vt:lpstr>
      <vt:lpstr>20 E016</vt:lpstr>
      <vt:lpstr>20 S048</vt:lpstr>
      <vt:lpstr>20 S070</vt:lpstr>
      <vt:lpstr>20 S155</vt:lpstr>
      <vt:lpstr>20 S174</vt:lpstr>
      <vt:lpstr>20 S241</vt:lpstr>
      <vt:lpstr>21 M001</vt:lpstr>
      <vt:lpstr>21 P001</vt:lpstr>
      <vt:lpstr>21 P002</vt:lpstr>
      <vt:lpstr>22 M001</vt:lpstr>
      <vt:lpstr>22 M002</vt:lpstr>
      <vt:lpstr>22 R003</vt:lpstr>
      <vt:lpstr>22 R009</vt:lpstr>
      <vt:lpstr>22 R010</vt:lpstr>
      <vt:lpstr>35 E013</vt:lpstr>
      <vt:lpstr>38 F002</vt:lpstr>
      <vt:lpstr>40 P002</vt:lpstr>
      <vt:lpstr>50 E007</vt:lpstr>
      <vt:lpstr>50 E008</vt:lpstr>
      <vt:lpstr>51 E005</vt:lpstr>
      <vt:lpstr>51 E036</vt:lpstr>
      <vt:lpstr>'10 S016'!Área_de_impresión</vt:lpstr>
      <vt:lpstr>'10 S017'!Área_de_impresión</vt:lpstr>
      <vt:lpstr>'10 S020'!Área_de_impresión</vt:lpstr>
      <vt:lpstr>'10 S021'!Área_de_impresión</vt:lpstr>
      <vt:lpstr>'10 U006'!Área_de_impresión</vt:lpstr>
      <vt:lpstr>'11 E011'!Área_de_impresión</vt:lpstr>
      <vt:lpstr>'11 E020'!Área_de_impresión</vt:lpstr>
      <vt:lpstr>'11 E032'!Área_de_impresión</vt:lpstr>
      <vt:lpstr>'11 S108'!Área_de_impresión</vt:lpstr>
      <vt:lpstr>'11 S111'!Área_de_impresión</vt:lpstr>
      <vt:lpstr>'11 S127'!Área_de_impresión</vt:lpstr>
      <vt:lpstr>'11 S206'!Área_de_impresión</vt:lpstr>
      <vt:lpstr>'11 S235'!Área_de_impresión</vt:lpstr>
      <vt:lpstr>'11 U018'!Área_de_impresión</vt:lpstr>
      <vt:lpstr>'12 E010'!Área_de_impresión</vt:lpstr>
      <vt:lpstr>'12 E019'!Área_de_impresión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P014'!Área_de_impresión</vt:lpstr>
      <vt:lpstr>'12 P016'!Área_de_impresión</vt:lpstr>
      <vt:lpstr>'12 P017'!Área_de_impresión</vt:lpstr>
      <vt:lpstr>'12 S150'!Área_de_impresión</vt:lpstr>
      <vt:lpstr>'12 S174'!Área_de_impresión</vt:lpstr>
      <vt:lpstr>'12 U007'!Área_de_impresión</vt:lpstr>
      <vt:lpstr>'12 U008'!Área_de_impresión</vt:lpstr>
      <vt:lpstr>'13 A006'!Área_de_impresión</vt:lpstr>
      <vt:lpstr>'13 K012'!Área_de_impresión</vt:lpstr>
      <vt:lpstr>'14 E002'!Área_de_impresión</vt:lpstr>
      <vt:lpstr>'14 E005'!Área_de_impresión</vt:lpstr>
      <vt:lpstr>'15 S048'!Área_de_impresión</vt:lpstr>
      <vt:lpstr>'15 S058'!Área_de_impresión</vt:lpstr>
      <vt:lpstr>'15 S088'!Área_de_impresión</vt:lpstr>
      <vt:lpstr>'15 S089'!Área_de_impresión</vt:lpstr>
      <vt:lpstr>'15 S117'!Área_de_impresión</vt:lpstr>
      <vt:lpstr>'15 S175'!Área_de_impresión</vt:lpstr>
      <vt:lpstr>'15 S177'!Área_de_impresión</vt:lpstr>
      <vt:lpstr>'16 G003'!Área_de_impresión</vt:lpstr>
      <vt:lpstr>'16 P002'!Área_de_impresión</vt:lpstr>
      <vt:lpstr>'16 S046'!Área_de_impresión</vt:lpstr>
      <vt:lpstr>'16 S071'!Área_de_impresión</vt:lpstr>
      <vt:lpstr>'17 E002'!Área_de_impresión</vt:lpstr>
      <vt:lpstr>'17 E003'!Área_de_impresión</vt:lpstr>
      <vt:lpstr>'17 E009'!Área_de_impresión</vt:lpstr>
      <vt:lpstr>'18 E555'!Área_de_impresión</vt:lpstr>
      <vt:lpstr>'18 F012'!Área_de_impresión</vt:lpstr>
      <vt:lpstr>'18 F571'!Área_de_impresión</vt:lpstr>
      <vt:lpstr>'18 G002'!Área_de_impresión</vt:lpstr>
      <vt:lpstr>'18 G003'!Área_de_impresión</vt:lpstr>
      <vt:lpstr>'18 M001'!Área_de_impresión</vt:lpstr>
      <vt:lpstr>'18 O001'!Área_de_impresión</vt:lpstr>
      <vt:lpstr>'18 P001'!Área_de_impresión</vt:lpstr>
      <vt:lpstr>'19 J014'!Área_de_impresión</vt:lpstr>
      <vt:lpstr>'20 E016'!Área_de_impresión</vt:lpstr>
      <vt:lpstr>'20 S048'!Área_de_impresión</vt:lpstr>
      <vt:lpstr>'20 S070'!Área_de_impresión</vt:lpstr>
      <vt:lpstr>'20 S155'!Área_de_impresión</vt:lpstr>
      <vt:lpstr>'20 S174'!Área_de_impresión</vt:lpstr>
      <vt:lpstr>'20 S241'!Área_de_impresión</vt:lpstr>
      <vt:lpstr>'21 M001'!Área_de_impresión</vt:lpstr>
      <vt:lpstr>'21 P001'!Área_de_impresión</vt:lpstr>
      <vt:lpstr>'21 P002'!Área_de_impresión</vt:lpstr>
      <vt:lpstr>'22 M001'!Área_de_impresión</vt:lpstr>
      <vt:lpstr>'22 M002'!Área_de_impresión</vt:lpstr>
      <vt:lpstr>'22 R003'!Área_de_impresión</vt:lpstr>
      <vt:lpstr>'22 R009'!Área_de_impresión</vt:lpstr>
      <vt:lpstr>'22 R010'!Área_de_impresión</vt:lpstr>
      <vt:lpstr>'35 E013'!Área_de_impresión</vt:lpstr>
      <vt:lpstr>'38 F002'!Área_de_impresión</vt:lpstr>
      <vt:lpstr>'4 E015'!Área_de_impresión</vt:lpstr>
      <vt:lpstr>'4 E907'!Área_de_impresión</vt:lpstr>
      <vt:lpstr>'4 P006'!Área_de_impresión</vt:lpstr>
      <vt:lpstr>'4 P012'!Área_de_impresión</vt:lpstr>
      <vt:lpstr>'4 P015'!Área_de_impresión</vt:lpstr>
      <vt:lpstr>'4 P017'!Área_de_impresión</vt:lpstr>
      <vt:lpstr>'40 P002'!Área_de_impresión</vt:lpstr>
      <vt:lpstr>'5 E002'!Área_de_impresión</vt:lpstr>
      <vt:lpstr>'5 P008'!Área_de_impresión</vt:lpstr>
      <vt:lpstr>'50 E007'!Área_de_impresión</vt:lpstr>
      <vt:lpstr>'50 E008'!Área_de_impresión</vt:lpstr>
      <vt:lpstr>'51 E005'!Área_de_impresión</vt:lpstr>
      <vt:lpstr>'51 E036'!Área_de_impresión</vt:lpstr>
      <vt:lpstr>'6 E033'!Área_de_impresión</vt:lpstr>
      <vt:lpstr>'6 E034'!Área_de_impresión</vt:lpstr>
      <vt:lpstr>'6 K025'!Área_de_impresión</vt:lpstr>
      <vt:lpstr>'6 M001'!Área_de_impresión</vt:lpstr>
      <vt:lpstr>'6 O001'!Área_de_impresión</vt:lpstr>
      <vt:lpstr>'6 P010'!Área_de_impresión</vt:lpstr>
      <vt:lpstr>'6 S010'!Área_de_impresión</vt:lpstr>
      <vt:lpstr>'6 S181'!Área_de_impresión</vt:lpstr>
      <vt:lpstr>'6 S184'!Área_de_impresión</vt:lpstr>
      <vt:lpstr>'6 S239'!Área_de_impresión</vt:lpstr>
      <vt:lpstr>'7 A900'!Área_de_impresión</vt:lpstr>
      <vt:lpstr>'8 P001'!Área_de_impresión</vt:lpstr>
      <vt:lpstr>'8 S230'!Área_de_impresión</vt:lpstr>
      <vt:lpstr>'8 S232'!Área_de_impresión</vt:lpstr>
      <vt:lpstr>'8 S233'!Área_de_impresión</vt:lpstr>
      <vt:lpstr>'9 P001'!Área_de_impresión</vt:lpstr>
      <vt:lpstr>'10 S016'!Títulos_a_imprimir</vt:lpstr>
      <vt:lpstr>'10 S017'!Títulos_a_imprimir</vt:lpstr>
      <vt:lpstr>'10 S020'!Títulos_a_imprimir</vt:lpstr>
      <vt:lpstr>'10 S021'!Títulos_a_imprimir</vt:lpstr>
      <vt:lpstr>'10 U006'!Títulos_a_imprimir</vt:lpstr>
      <vt:lpstr>'11 E011'!Títulos_a_imprimir</vt:lpstr>
      <vt:lpstr>'11 E020'!Títulos_a_imprimir</vt:lpstr>
      <vt:lpstr>'11 E032'!Títulos_a_imprimir</vt:lpstr>
      <vt:lpstr>'11 S108'!Títulos_a_imprimir</vt:lpstr>
      <vt:lpstr>'11 S111'!Títulos_a_imprimir</vt:lpstr>
      <vt:lpstr>'11 S127'!Títulos_a_imprimir</vt:lpstr>
      <vt:lpstr>'11 S206'!Títulos_a_imprimir</vt:lpstr>
      <vt:lpstr>'11 S235'!Títulos_a_imprimir</vt:lpstr>
      <vt:lpstr>'11 U018'!Títulos_a_imprimir</vt:lpstr>
      <vt:lpstr>'12 E010'!Títulos_a_imprimir</vt:lpstr>
      <vt:lpstr>'12 E019'!Títulos_a_imprimir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P014'!Títulos_a_imprimir</vt:lpstr>
      <vt:lpstr>'12 P016'!Títulos_a_imprimir</vt:lpstr>
      <vt:lpstr>'12 P017'!Títulos_a_imprimir</vt:lpstr>
      <vt:lpstr>'12 S150'!Títulos_a_imprimir</vt:lpstr>
      <vt:lpstr>'12 S174'!Títulos_a_imprimir</vt:lpstr>
      <vt:lpstr>'12 U007'!Títulos_a_imprimir</vt:lpstr>
      <vt:lpstr>'12 U008'!Títulos_a_imprimir</vt:lpstr>
      <vt:lpstr>'13 A006'!Títulos_a_imprimir</vt:lpstr>
      <vt:lpstr>'13 K012'!Títulos_a_imprimir</vt:lpstr>
      <vt:lpstr>'14 E002'!Títulos_a_imprimir</vt:lpstr>
      <vt:lpstr>'14 E005'!Títulos_a_imprimir</vt:lpstr>
      <vt:lpstr>'15 S048'!Títulos_a_imprimir</vt:lpstr>
      <vt:lpstr>'15 S058'!Títulos_a_imprimir</vt:lpstr>
      <vt:lpstr>'15 S088'!Títulos_a_imprimir</vt:lpstr>
      <vt:lpstr>'15 S089'!Títulos_a_imprimir</vt:lpstr>
      <vt:lpstr>'15 S117'!Títulos_a_imprimir</vt:lpstr>
      <vt:lpstr>'15 S175'!Títulos_a_imprimir</vt:lpstr>
      <vt:lpstr>'15 S177'!Títulos_a_imprimir</vt:lpstr>
      <vt:lpstr>'16 G003'!Títulos_a_imprimir</vt:lpstr>
      <vt:lpstr>'16 P002'!Títulos_a_imprimir</vt:lpstr>
      <vt:lpstr>'16 S046'!Títulos_a_imprimir</vt:lpstr>
      <vt:lpstr>'16 S071'!Títulos_a_imprimir</vt:lpstr>
      <vt:lpstr>'17 E002'!Títulos_a_imprimir</vt:lpstr>
      <vt:lpstr>'17 E003'!Títulos_a_imprimir</vt:lpstr>
      <vt:lpstr>'17 E009'!Títulos_a_imprimir</vt:lpstr>
      <vt:lpstr>'18 E555'!Títulos_a_imprimir</vt:lpstr>
      <vt:lpstr>'18 F012'!Títulos_a_imprimir</vt:lpstr>
      <vt:lpstr>'18 F571'!Títulos_a_imprimir</vt:lpstr>
      <vt:lpstr>'18 G002'!Títulos_a_imprimir</vt:lpstr>
      <vt:lpstr>'18 G003'!Títulos_a_imprimir</vt:lpstr>
      <vt:lpstr>'18 M001'!Títulos_a_imprimir</vt:lpstr>
      <vt:lpstr>'18 O001'!Títulos_a_imprimir</vt:lpstr>
      <vt:lpstr>'18 P001'!Títulos_a_imprimir</vt:lpstr>
      <vt:lpstr>'19 J014'!Títulos_a_imprimir</vt:lpstr>
      <vt:lpstr>'20 E016'!Títulos_a_imprimir</vt:lpstr>
      <vt:lpstr>'20 S048'!Títulos_a_imprimir</vt:lpstr>
      <vt:lpstr>'20 S070'!Títulos_a_imprimir</vt:lpstr>
      <vt:lpstr>'20 S155'!Títulos_a_imprimir</vt:lpstr>
      <vt:lpstr>'20 S174'!Títulos_a_imprimir</vt:lpstr>
      <vt:lpstr>'20 S241'!Títulos_a_imprimir</vt:lpstr>
      <vt:lpstr>'21 M001'!Títulos_a_imprimir</vt:lpstr>
      <vt:lpstr>'21 P001'!Títulos_a_imprimir</vt:lpstr>
      <vt:lpstr>'21 P002'!Títulos_a_imprimir</vt:lpstr>
      <vt:lpstr>'22 M001'!Títulos_a_imprimir</vt:lpstr>
      <vt:lpstr>'22 M002'!Títulos_a_imprimir</vt:lpstr>
      <vt:lpstr>'22 R003'!Títulos_a_imprimir</vt:lpstr>
      <vt:lpstr>'22 R009'!Títulos_a_imprimir</vt:lpstr>
      <vt:lpstr>'22 R010'!Títulos_a_imprimir</vt:lpstr>
      <vt:lpstr>'35 E013'!Títulos_a_imprimir</vt:lpstr>
      <vt:lpstr>'38 F002'!Títulos_a_imprimir</vt:lpstr>
      <vt:lpstr>'4 E015'!Títulos_a_imprimir</vt:lpstr>
      <vt:lpstr>'4 E907'!Títulos_a_imprimir</vt:lpstr>
      <vt:lpstr>'4 P006'!Títulos_a_imprimir</vt:lpstr>
      <vt:lpstr>'4 P012'!Títulos_a_imprimir</vt:lpstr>
      <vt:lpstr>'4 P015'!Títulos_a_imprimir</vt:lpstr>
      <vt:lpstr>'4 P017'!Títulos_a_imprimir</vt:lpstr>
      <vt:lpstr>'40 P002'!Títulos_a_imprimir</vt:lpstr>
      <vt:lpstr>'5 E002'!Títulos_a_imprimir</vt:lpstr>
      <vt:lpstr>'5 P008'!Títulos_a_imprimir</vt:lpstr>
      <vt:lpstr>'50 E007'!Títulos_a_imprimir</vt:lpstr>
      <vt:lpstr>'50 E008'!Títulos_a_imprimir</vt:lpstr>
      <vt:lpstr>'51 E005'!Títulos_a_imprimir</vt:lpstr>
      <vt:lpstr>'51 E036'!Títulos_a_imprimir</vt:lpstr>
      <vt:lpstr>'6 E033'!Títulos_a_imprimir</vt:lpstr>
      <vt:lpstr>'6 E034'!Títulos_a_imprimir</vt:lpstr>
      <vt:lpstr>'6 K025'!Títulos_a_imprimir</vt:lpstr>
      <vt:lpstr>'6 M001'!Títulos_a_imprimir</vt:lpstr>
      <vt:lpstr>'6 O001'!Títulos_a_imprimir</vt:lpstr>
      <vt:lpstr>'6 P010'!Títulos_a_imprimir</vt:lpstr>
      <vt:lpstr>'6 S010'!Títulos_a_imprimir</vt:lpstr>
      <vt:lpstr>'6 S181'!Títulos_a_imprimir</vt:lpstr>
      <vt:lpstr>'6 S184'!Títulos_a_imprimir</vt:lpstr>
      <vt:lpstr>'6 S239'!Títulos_a_imprimir</vt:lpstr>
      <vt:lpstr>'7 A900'!Títulos_a_imprimir</vt:lpstr>
      <vt:lpstr>'8 P001'!Títulos_a_imprimir</vt:lpstr>
      <vt:lpstr>'8 S230'!Títulos_a_imprimir</vt:lpstr>
      <vt:lpstr>'8 S232'!Títulos_a_imprimir</vt:lpstr>
      <vt:lpstr>'8 S233'!Títulos_a_imprimir</vt:lpstr>
      <vt:lpstr>'9 P001'!Títulos_a_imprimir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Peña Acevedo</dc:creator>
  <cp:lastModifiedBy>dolores_lazalde</cp:lastModifiedBy>
  <cp:lastPrinted>2014-01-30T03:21:00Z</cp:lastPrinted>
  <dcterms:created xsi:type="dcterms:W3CDTF">2009-04-01T20:46:43Z</dcterms:created>
  <dcterms:modified xsi:type="dcterms:W3CDTF">2014-01-30T17:01:20Z</dcterms:modified>
</cp:coreProperties>
</file>