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s documentos\Información 2023\Informes Trimestrales 2023\Segundo Trimestre (Ene-jun)\Programas Presupuestarios\"/>
    </mc:Choice>
  </mc:AlternateContent>
  <bookViews>
    <workbookView xWindow="0" yWindow="0" windowWidth="25200" windowHeight="10575"/>
  </bookViews>
  <sheets>
    <sheet name="Prin_Prog_T2_2023" sheetId="1" r:id="rId1"/>
  </sheets>
  <definedNames>
    <definedName name="_xlnm._FilterDatabase" localSheetId="0" hidden="1">Prin_Prog_T2_2023!$A$14:$I$214</definedName>
    <definedName name="_xlnm.Print_Area" localSheetId="0">Prin_Prog_T2_2023!$A$1:$I$219</definedName>
    <definedName name="_xlnm.Print_Titles" localSheetId="0">Prin_Prog_T2_2023!$1:$10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I12" i="1" l="1"/>
  <c r="H12" i="1" l="1"/>
</calcChain>
</file>

<file path=xl/sharedStrings.xml><?xml version="1.0" encoding="utf-8"?>
<sst xmlns="http://schemas.openxmlformats.org/spreadsheetml/2006/main" count="232" uniqueCount="217">
  <si>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</si>
  <si>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</si>
  <si>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</si>
  <si>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</si>
  <si>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</si>
  <si>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</si>
  <si>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</si>
  <si>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</si>
  <si>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Asignación Anual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</si>
  <si>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</si>
  <si>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</si>
  <si>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</si>
  <si>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</si>
  <si>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</si>
  <si>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</si>
  <si>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</si>
  <si>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</si>
  <si>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</si>
  <si>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</si>
  <si>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Promover la Protección de los Derechos Humanos y Prevenir la Discriminación</t>
  </si>
  <si>
    <t>Plataforma México</t>
  </si>
  <si>
    <t>Relaciones Exteriores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</si>
  <si>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</si>
  <si>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</si>
  <si>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</si>
  <si>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</si>
  <si>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Regulación y supervisión de las entidades del sistema financiero mexicano</t>
  </si>
  <si>
    <t>Defensa Nacional</t>
  </si>
  <si>
    <t>Operación y desarrollo de la Fuerza Aérea Mexicana</t>
  </si>
  <si>
    <t>Generación de Proyectos de Investigación</t>
  </si>
  <si>
    <t>Regulación, supervisión y aplicación de las políticas públicas en materia agropecuaria, acuícola y pesquera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</si>
  <si>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</si>
  <si>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</si>
  <si>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</si>
  <si>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</si>
  <si>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</si>
  <si>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</si>
  <si>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</si>
  <si>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</si>
  <si>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</si>
  <si>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</si>
  <si>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</si>
  <si>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</si>
  <si>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Economía</t>
  </si>
  <si>
    <t>Generación y difusión de información para el consumidor  </t>
  </si>
  <si>
    <t>Promoción del comercio exterior y atracción de inversión extranjera directa</t>
  </si>
  <si>
    <t>Negociación, administración y defensa de Tratados y Acuerdos Internacionales de comercio e inversión</t>
  </si>
  <si>
    <t>Fortalecimiento de la competitividad y transparencia del marco regulatorio que aplica a los particulares</t>
  </si>
  <si>
    <t>Educación Pública</t>
  </si>
  <si>
    <t>Educación Inicial y Básica Comunitaria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</si>
  <si>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</si>
  <si>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</si>
  <si>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</si>
  <si>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</si>
  <si>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</si>
  <si>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</si>
  <si>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Educación para Adultos (INEA)</t>
  </si>
  <si>
    <t>Normar los servicios educativos</t>
  </si>
  <si>
    <t>Actividades de apoyo administrativo</t>
  </si>
  <si>
    <t>Actividades de apoyo a la función pública y buen gobierno</t>
  </si>
  <si>
    <t>Diseño de la Política Educativa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</si>
  <si>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</si>
  <si>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</si>
  <si>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</si>
  <si>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</si>
  <si>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</si>
  <si>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>Rectoría en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</si>
  <si>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</si>
  <si>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</si>
  <si>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</si>
  <si>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</si>
  <si>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</si>
  <si>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</si>
  <si>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</si>
  <si>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</si>
  <si>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</si>
  <si>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Fortalecimiento a la atención médica</t>
  </si>
  <si>
    <t>Prevención y Control de Sobrepeso, Obesidad y Diabetes</t>
  </si>
  <si>
    <t>Vigilancia epidemiológica</t>
  </si>
  <si>
    <t>Trabajo y Previsión Social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</si>
  <si>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</si>
  <si>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</si>
  <si>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</si>
  <si>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</si>
  <si>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</si>
  <si>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</si>
  <si>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</si>
  <si>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</si>
  <si>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</si>
  <si>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</si>
  <si>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</si>
  <si>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</si>
  <si>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</si>
  <si>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</si>
  <si>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</si>
  <si>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</si>
  <si>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</si>
  <si>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</si>
  <si>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</si>
  <si>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Infraestructura de agua potable, alcantarillado y saneamiento</t>
  </si>
  <si>
    <t>Infraestructura para la Protección de Centros de Población y Áreas Productivas</t>
  </si>
  <si>
    <t>Programa de Conservación para el Desarrollo Sostenible</t>
  </si>
  <si>
    <t>Investigar y perseguir los delitos del orden federal</t>
  </si>
  <si>
    <t>Investigar y perseguir los delitos relativos a la Delincuencia Organizada</t>
  </si>
  <si>
    <t>Aportaciones a Seguridad Social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</si>
  <si>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</si>
  <si>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</si>
  <si>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</si>
  <si>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</si>
  <si>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</si>
  <si>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</si>
  <si>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</si>
  <si>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</si>
  <si>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Comisión Nacional de los Derechos Humanos</t>
  </si>
  <si>
    <t>Consejo Nacional de Ciencia y Tecnología</t>
  </si>
  <si>
    <t>Investigación científica, desarrollo e innovación</t>
  </si>
  <si>
    <t>Becas de posgrado y apoyos a la calidad</t>
  </si>
  <si>
    <t>Sistema Nacional de Investigadores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</si>
  <si>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</si>
  <si>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</si>
  <si>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</si>
  <si>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</si>
  <si>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Cultura</t>
  </si>
  <si>
    <t>Protección y conservación del Patrimonio Cultural</t>
  </si>
  <si>
    <t>Educación y cultura indígena</t>
  </si>
  <si>
    <t>Servicios de inteligencia para la Seguridad Nacional</t>
  </si>
  <si>
    <t>Administración del Sistema Federal Penitenciario</t>
  </si>
  <si>
    <t xml:space="preserve">Informes sobre la Situación Económica,
las Finanzas Públicas y la Deuda Pública </t>
  </si>
  <si>
    <t>(Millones de pesos)</t>
  </si>
  <si>
    <t>Beca Universal para Estudiantes de Educación Media Superior Benito Juárez</t>
  </si>
  <si>
    <t>Programa de Vivienda Social</t>
  </si>
  <si>
    <t>Programa de Mejoramiento Urbano (PMU)</t>
  </si>
  <si>
    <t>Pensión para el Bienestar de las Personas Adultas Mayores</t>
  </si>
  <si>
    <t>Bienestar</t>
  </si>
  <si>
    <t>Programa de Inclusión Financiera</t>
  </si>
  <si>
    <t>Agricultura y Desarrollo Rural</t>
  </si>
  <si>
    <t>Sanidad e Inocuidad Agroalimentaria</t>
  </si>
  <si>
    <t>Programa para Regularizar Asentamientos Humanos</t>
  </si>
  <si>
    <t>Infraestructura para la modernización y rehabilitación de riego y temporal tecnificado</t>
  </si>
  <si>
    <t>n.a.: No aplica.</t>
  </si>
  <si>
    <t>ANEXO V. AVANCE FINANCIERO DE LOS PRINCIPALES PROGRAMAS PRESUPUESTARIOS</t>
  </si>
  <si>
    <t>Promover la atención y prevención de la violencia contra las mujeres</t>
  </si>
  <si>
    <t>Protección y defensa de los derechos humanos</t>
  </si>
  <si>
    <t>Proyectos Ferroviarios para Transporte de Carga y Pasajeros</t>
  </si>
  <si>
    <t>Protección de los derechos de los consumidores</t>
  </si>
  <si>
    <t>Atención de trámites y servicios a cargo de la Secretaría en las entidades federativas</t>
  </si>
  <si>
    <t>Programa de mantenimiento e infraestructura física educativa</t>
  </si>
  <si>
    <t>Programa de Becas de Educación Básica para el Bienestar Benito Juárez</t>
  </si>
  <si>
    <t>Programa de Becas Elisa Acuña</t>
  </si>
  <si>
    <t>Universidades para el Bienestar Benito Juárez García</t>
  </si>
  <si>
    <t>Jóvenes Escribiendo el Futuro</t>
  </si>
  <si>
    <t>Atención a la Salud y Medicamentos Gratuitos para la Población sin Seguridad Social Laboral</t>
  </si>
  <si>
    <t>Programa IMSS-BIENESTAR</t>
  </si>
  <si>
    <t xml:space="preserve">Programa de Apoyo para el Bienestar de las Niñas y Niños, Hijos de Madres Trabajadoras </t>
  </si>
  <si>
    <t>Seguridad y Protección Ciudadana</t>
  </si>
  <si>
    <t>Operación de la Guardia Nacional para la prevención, investigación y persecución de delitos</t>
  </si>
  <si>
    <t>Fiscalía General de la República</t>
  </si>
  <si>
    <t>Proyectos de infraestructura gubernamental de seguridad nacional</t>
  </si>
  <si>
    <t>Programa de Fomento a la Agricultura, Ganadería, Pesca y Acuicultura</t>
  </si>
  <si>
    <t>Sistema Satelital</t>
  </si>
  <si>
    <t>Mantenimiento de infraestructura</t>
  </si>
  <si>
    <t>Programa Nacional de Reconstrucción</t>
  </si>
  <si>
    <t>La Escuela es Nuestra</t>
  </si>
  <si>
    <t>Tren Maya</t>
  </si>
  <si>
    <t>Fomento y promoción de la inversión en el sector turístico</t>
  </si>
  <si>
    <t>Actividades de apoyo Administrativo</t>
  </si>
  <si>
    <t>Planeación, diseño, ejecución y evaluación del Corredor Interoceánico del Istmo de Tehuantepec</t>
  </si>
  <si>
    <t>Proyectos de Transporte Masivo de Pasajeros</t>
  </si>
  <si>
    <t xml:space="preserve">Marina   </t>
  </si>
  <si>
    <t>Operación y desarrollo de los cuerpos de seguridad de las Fuerzas Armadas</t>
  </si>
  <si>
    <t>Jóvenes Construyendo el Futuro</t>
  </si>
  <si>
    <t>Pensión para el Bienestar de las Personas con Discapacidad Permanente</t>
  </si>
  <si>
    <t>Sembrando Vida</t>
  </si>
  <si>
    <t>Ramo / Programa presupuestario</t>
  </si>
  <si>
    <r>
      <t xml:space="preserve">Observado </t>
    </r>
    <r>
      <rPr>
        <b/>
        <vertAlign val="superscript"/>
        <sz val="9"/>
        <color theme="0"/>
        <rFont val="Montserrat"/>
      </rPr>
      <t>p_/</t>
    </r>
  </si>
  <si>
    <t>Producción para el Bienestar</t>
  </si>
  <si>
    <t>Diseño, conducción y ejecución de la política exterior</t>
  </si>
  <si>
    <t>Desarrollo, aplicación de programas educativos e investigación en materia agroalimentaria</t>
  </si>
  <si>
    <t>Precios de Garantía a Productos Alimentarios Básicos</t>
  </si>
  <si>
    <t>Fertilizantes</t>
  </si>
  <si>
    <t>Programa para el Bienestar Integral de los Pueblos Indígenas</t>
  </si>
  <si>
    <t>Supervisión aplicación y actualización del marco normativo y operativo en materia de Infraestructura de la Calidad, Mercantil, Competitividad y Competencia</t>
  </si>
  <si>
    <t>Promoción y fomento del desarrollo y la innovación de los sectores industrial, comercial y de servicios</t>
  </si>
  <si>
    <t xml:space="preserve">AVANCE FINANCIERO DE LOS PRINCIPALES PROGRAMAS PRESUPUESTARIOS </t>
  </si>
  <si>
    <t>Política y servicios migratorios</t>
  </si>
  <si>
    <t>Protección Contra Riesgos Sanitarios</t>
  </si>
  <si>
    <t>Servicios de protección, custodia, vigilancia y seguridad de personas, bienes e instalaciones</t>
  </si>
  <si>
    <t>PEF 2023</t>
  </si>
  <si>
    <t>Programa de Apoyo para Refugios Especializados para Mujeres Víctimas de Violencia de Género, sus hijas e hijos</t>
  </si>
  <si>
    <t>Provisiones para la modernización y rehabilitación de la infraestructura aeroportuaria y de conectividad</t>
  </si>
  <si>
    <t>Protección Forestal</t>
  </si>
  <si>
    <t>Planeación, Seguimiento y Evaluación de la Política Ambiental y de Recursos Naturales</t>
  </si>
  <si>
    <t>Desarrollo Forestal Sustentable para el Bienestar</t>
  </si>
  <si>
    <t>Protección y defensa de los Derechos Humanos de las personas indígenas y afrodescendientes privadas de la libertad.</t>
  </si>
  <si>
    <t>Fortalecimiento de la Igualdad Sustantiva entre Mujeres y Hombres</t>
  </si>
  <si>
    <t>Estímulos a la creación artística, reconocimientos a las trayectorias y apoyo al desarrollo de proyectos culturales</t>
  </si>
  <si>
    <t>Enero-junio 2023</t>
  </si>
  <si>
    <t>Enero - junio</t>
  </si>
  <si>
    <t>Subsidios para las acciones de búsqueda de Personas Desaparecidas y No Localizadas</t>
  </si>
  <si>
    <t xml:space="preserve">              n.a.</t>
  </si>
  <si>
    <t>n.a.</t>
  </si>
  <si>
    <t>Proyectos de infraestructura social del sector educativo</t>
  </si>
  <si>
    <t>Fomento y Promoción para el desarrollo del Corredor Interoceánico del Istmo de Tehuantepec</t>
  </si>
  <si>
    <t>Previsión para el Fortalecimiento de Infraestructura Naval y Militar</t>
  </si>
  <si>
    <t>Operación y conservación de infraestructura ferroviaria</t>
  </si>
  <si>
    <t> Proyectos ferroviarios para transporte de carga y pasajeros</t>
  </si>
  <si>
    <t>Programa de modernización de los registros públicos de la propiedad y catastros</t>
  </si>
  <si>
    <t>Agua Potable, Drenaje y Tratamiento</t>
  </si>
  <si>
    <t>Programa de Apoyo a la Infraestructura Hidroagrícola</t>
  </si>
  <si>
    <t>Programa para la Protección y Restauración de Ecosistemas y Especies Prioritarias</t>
  </si>
  <si>
    <t>Programa para el Adelanto, Bienestar e Igualdad de las Mujeres</t>
  </si>
  <si>
    <t>Proyectos de infraestructura social del sector cultura</t>
  </si>
  <si>
    <t>Programa de Apoyos a la Cultura</t>
  </si>
  <si>
    <r>
      <t xml:space="preserve">Corredor Interoceánico del Istmo de Tehuantepec </t>
    </r>
    <r>
      <rPr>
        <b/>
        <vertAlign val="superscript"/>
        <sz val="9"/>
        <rFont val="Montserrat"/>
      </rPr>
      <t>1_/</t>
    </r>
  </si>
  <si>
    <r>
      <t xml:space="preserve">Ferrocarril del Istmo de Tehuantepec, S.A. de C.V. </t>
    </r>
    <r>
      <rPr>
        <b/>
        <vertAlign val="superscript"/>
        <sz val="9"/>
        <rFont val="Montserrat"/>
      </rPr>
      <t>1_/</t>
    </r>
  </si>
  <si>
    <t>Segundo Trimestre de 2023</t>
  </si>
  <si>
    <t>1_/ Se resectorizó del Ramo 47 "Entidades no Sectorizadas".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</si>
</sst>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b/>
      <sz val="10"/>
      <name val="Montserrat"/>
    </font>
    <font>
      <sz val="10"/>
      <name val="Montserrat"/>
    </font>
    <font>
      <b/>
      <sz val="9"/>
      <color theme="0"/>
      <name val="Montserrat"/>
    </font>
    <font>
      <b/>
      <vertAlign val="superscript"/>
      <sz val="9"/>
      <color theme="0"/>
      <name val="Montserrat"/>
    </font>
    <font>
      <b/>
      <sz val="9"/>
      <color theme="1"/>
      <name val="Montserrat"/>
    </font>
    <font>
      <b/>
      <sz val="9"/>
      <name val="Arial"/>
      <family val="2"/>
    </font>
    <font>
      <sz val="9"/>
      <name val="Arial"/>
      <family val="2"/>
    </font>
    <font>
      <i/>
      <sz val="10"/>
      <name val="Arial Narrow"/>
      <family val="2"/>
    </font>
    <font>
      <b/>
      <vertAlign val="superscript"/>
      <sz val="9"/>
      <name val="Montserrat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</cellStyleXfs>
  <cellXfs count="59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5" fontId="8" fillId="0" borderId="0" xfId="1" applyNumberFormat="1" applyFont="1" applyFill="1" applyBorder="1" applyAlignment="1">
      <alignment horizontal="left" vertical="top" wrapText="1"/>
    </xf>
    <xf numFmtId="0" fontId="8" fillId="0" borderId="0" xfId="0" quotePrefix="1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164" fontId="8" fillId="3" borderId="1" xfId="0" applyNumberFormat="1" applyFont="1" applyFill="1" applyBorder="1" applyAlignment="1">
      <alignment vertical="top"/>
    </xf>
    <xf numFmtId="164" fontId="8" fillId="3" borderId="1" xfId="0" applyNumberFormat="1" applyFont="1" applyFill="1" applyBorder="1" applyAlignment="1">
      <alignment horizontal="right" vertical="top"/>
    </xf>
    <xf numFmtId="0" fontId="14" fillId="0" borderId="2" xfId="0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center" vertical="top" wrapText="1"/>
    </xf>
    <xf numFmtId="0" fontId="17" fillId="2" borderId="3" xfId="2" applyFont="1" applyFill="1" applyBorder="1" applyAlignment="1">
      <alignment horizontal="centerContinuous" vertical="center" wrapText="1"/>
    </xf>
    <xf numFmtId="0" fontId="17" fillId="2" borderId="3" xfId="2" applyFont="1" applyFill="1" applyBorder="1" applyAlignment="1">
      <alignment horizontal="centerContinuous" vertical="center"/>
    </xf>
    <xf numFmtId="0" fontId="17" fillId="2" borderId="0" xfId="2" applyFont="1" applyFill="1" applyBorder="1" applyAlignment="1">
      <alignment vertical="top"/>
    </xf>
    <xf numFmtId="0" fontId="17" fillId="2" borderId="0" xfId="2" applyFont="1" applyFill="1" applyBorder="1" applyAlignment="1">
      <alignment horizontal="center" vertical="top"/>
    </xf>
    <xf numFmtId="0" fontId="17" fillId="2" borderId="0" xfId="2" applyFont="1" applyFill="1" applyBorder="1" applyAlignment="1">
      <alignment horizontal="centerContinuous" vertical="top" wrapText="1"/>
    </xf>
    <xf numFmtId="0" fontId="17" fillId="2" borderId="0" xfId="2" applyFont="1" applyFill="1" applyBorder="1" applyAlignment="1">
      <alignment horizontal="centerContinuous" vertical="top"/>
    </xf>
    <xf numFmtId="0" fontId="17" fillId="2" borderId="0" xfId="2" applyFont="1" applyFill="1" applyBorder="1" applyAlignment="1">
      <alignment horizontal="right" vertical="top"/>
    </xf>
    <xf numFmtId="0" fontId="17" fillId="2" borderId="0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164" fontId="20" fillId="0" borderId="0" xfId="0" applyNumberFormat="1" applyFont="1"/>
    <xf numFmtId="0" fontId="8" fillId="3" borderId="4" xfId="0" applyFont="1" applyFill="1" applyBorder="1" applyAlignment="1">
      <alignment vertical="top"/>
    </xf>
    <xf numFmtId="0" fontId="8" fillId="3" borderId="4" xfId="0" applyFont="1" applyFill="1" applyBorder="1" applyAlignment="1">
      <alignment vertical="top" wrapText="1"/>
    </xf>
    <xf numFmtId="164" fontId="8" fillId="3" borderId="4" xfId="0" applyNumberFormat="1" applyFont="1" applyFill="1" applyBorder="1" applyAlignment="1">
      <alignment vertical="top"/>
    </xf>
    <xf numFmtId="164" fontId="8" fillId="3" borderId="4" xfId="0" applyNumberFormat="1" applyFont="1" applyFill="1" applyBorder="1" applyAlignment="1">
      <alignment horizontal="right" vertical="top"/>
    </xf>
    <xf numFmtId="0" fontId="7" fillId="3" borderId="4" xfId="0" applyFont="1" applyFill="1" applyBorder="1" applyAlignment="1">
      <alignment vertical="top"/>
    </xf>
    <xf numFmtId="0" fontId="7" fillId="3" borderId="4" xfId="0" applyFont="1" applyFill="1" applyBorder="1" applyAlignment="1">
      <alignment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4" xfId="0" applyNumberFormat="1" applyFont="1" applyFill="1" applyBorder="1" applyAlignment="1">
      <alignment horizontal="right" vertical="top"/>
    </xf>
    <xf numFmtId="0" fontId="7" fillId="3" borderId="6" xfId="0" applyFont="1" applyFill="1" applyBorder="1" applyAlignment="1">
      <alignment vertical="top"/>
    </xf>
    <xf numFmtId="0" fontId="7" fillId="3" borderId="6" xfId="0" applyFont="1" applyFill="1" applyBorder="1" applyAlignment="1">
      <alignment vertical="top" wrapText="1"/>
    </xf>
    <xf numFmtId="164" fontId="7" fillId="3" borderId="6" xfId="0" applyNumberFormat="1" applyFont="1" applyFill="1" applyBorder="1" applyAlignment="1">
      <alignment vertical="top"/>
    </xf>
    <xf numFmtId="164" fontId="7" fillId="3" borderId="6" xfId="0" applyNumberFormat="1" applyFont="1" applyFill="1" applyBorder="1" applyAlignment="1">
      <alignment horizontal="right" vertical="top"/>
    </xf>
    <xf numFmtId="165" fontId="3" fillId="0" borderId="0" xfId="1" applyNumberFormat="1" applyFont="1" applyFill="1" applyBorder="1" applyAlignment="1">
      <alignment vertical="top"/>
    </xf>
    <xf numFmtId="165" fontId="6" fillId="0" borderId="0" xfId="1" applyNumberFormat="1" applyFont="1" applyFill="1" applyBorder="1" applyAlignment="1">
      <alignment vertical="top"/>
    </xf>
    <xf numFmtId="165" fontId="21" fillId="0" borderId="0" xfId="1" applyNumberFormat="1" applyFont="1"/>
    <xf numFmtId="165" fontId="2" fillId="0" borderId="0" xfId="1" applyNumberFormat="1" applyFont="1"/>
    <xf numFmtId="165" fontId="22" fillId="0" borderId="0" xfId="1" applyNumberFormat="1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7" fillId="2" borderId="3" xfId="2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2" fillId="2" borderId="0" xfId="4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top"/>
    </xf>
    <xf numFmtId="165" fontId="24" fillId="0" borderId="0" xfId="1" applyNumberFormat="1" applyFont="1" applyFill="1" applyBorder="1" applyAlignment="1">
      <alignment vertical="top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D4C19C"/>
      <color rgb="FFF2F2F2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9"/>
  <sheetViews>
    <sheetView showGridLines="0" tabSelected="1" zoomScaleNormal="100" workbookViewId="0">
      <selection activeCell="P2" sqref="P2"/>
    </sheetView>
  </sheetViews>
  <sheetFormatPr baseColWidth="10" defaultRowHeight="12.75" x14ac:dyDescent="0.2"/>
  <cols>
    <col min="1" max="1" width="3" style="1" customWidth="1"/>
    <col min="2" max="2" width="3.42578125" style="1" customWidth="1"/>
    <col min="3" max="3" width="69.42578125" style="1" customWidth="1"/>
    <col min="4" max="6" width="13.7109375" style="1" customWidth="1"/>
    <col min="7" max="7" width="1.5703125" style="1" customWidth="1"/>
    <col min="8" max="9" width="12.85546875" style="1" customWidth="1"/>
    <col min="10" max="10" width="11.42578125" style="1"/>
    <col min="11" max="11" width="11.140625" style="44" customWidth="1"/>
    <col min="12" max="12" width="11.140625" style="1" customWidth="1"/>
    <col min="13" max="13" width="2" style="1" customWidth="1"/>
    <col min="14" max="15" width="4.42578125" style="1" bestFit="1" customWidth="1"/>
    <col min="16" max="16384" width="11.42578125" style="1"/>
  </cols>
  <sheetData>
    <row r="1" spans="1:15" customFormat="1" ht="45.75" customHeight="1" x14ac:dyDescent="0.2">
      <c r="A1" s="55" t="s">
        <v>127</v>
      </c>
      <c r="B1" s="55"/>
      <c r="C1" s="55"/>
      <c r="D1" s="50" t="s">
        <v>215</v>
      </c>
      <c r="E1" s="50"/>
      <c r="F1" s="50"/>
      <c r="K1" s="47"/>
    </row>
    <row r="2" spans="1:15" customFormat="1" ht="42" customHeight="1" x14ac:dyDescent="0.4">
      <c r="A2" s="51" t="s">
        <v>140</v>
      </c>
      <c r="B2" s="51"/>
      <c r="C2" s="51"/>
      <c r="D2" s="51"/>
      <c r="E2" s="51"/>
      <c r="F2" s="51"/>
      <c r="G2" s="51"/>
      <c r="H2" s="51"/>
      <c r="I2" s="51"/>
      <c r="K2" s="47"/>
    </row>
    <row r="3" spans="1:15" s="57" customFormat="1" ht="21" customHeight="1" x14ac:dyDescent="0.3">
      <c r="A3" s="53" t="s">
        <v>183</v>
      </c>
      <c r="B3" s="53"/>
      <c r="C3" s="53"/>
      <c r="D3" s="53"/>
      <c r="E3" s="53"/>
      <c r="F3" s="53"/>
      <c r="G3" s="53"/>
      <c r="H3" s="53"/>
      <c r="I3" s="53"/>
      <c r="K3" s="58"/>
    </row>
    <row r="4" spans="1:15" s="57" customFormat="1" ht="15.75" customHeight="1" x14ac:dyDescent="0.3">
      <c r="A4" s="53" t="s">
        <v>196</v>
      </c>
      <c r="B4" s="53"/>
      <c r="C4" s="53"/>
      <c r="D4" s="53"/>
      <c r="E4" s="53"/>
      <c r="F4" s="53"/>
      <c r="G4" s="53"/>
      <c r="H4" s="53"/>
      <c r="I4" s="53"/>
      <c r="K4" s="58"/>
    </row>
    <row r="5" spans="1:15" s="57" customFormat="1" ht="17.25" customHeight="1" thickBot="1" x14ac:dyDescent="0.35">
      <c r="A5" s="54" t="s">
        <v>128</v>
      </c>
      <c r="B5" s="54"/>
      <c r="C5" s="54"/>
      <c r="D5" s="54"/>
      <c r="E5" s="54"/>
      <c r="F5" s="54"/>
      <c r="G5" s="54"/>
      <c r="H5" s="54"/>
      <c r="I5" s="54"/>
      <c r="K5" s="58"/>
    </row>
    <row r="6" spans="1:15" ht="4.5" customHeight="1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15" s="4" customFormat="1" ht="30" customHeight="1" x14ac:dyDescent="0.2">
      <c r="A7" s="56" t="s">
        <v>173</v>
      </c>
      <c r="B7" s="56"/>
      <c r="C7" s="56"/>
      <c r="D7" s="20" t="s">
        <v>8</v>
      </c>
      <c r="E7" s="21" t="s">
        <v>197</v>
      </c>
      <c r="F7" s="22"/>
      <c r="G7" s="23"/>
      <c r="H7" s="52" t="s">
        <v>1</v>
      </c>
      <c r="I7" s="52"/>
      <c r="K7" s="45"/>
    </row>
    <row r="8" spans="1:15" s="4" customFormat="1" ht="27" x14ac:dyDescent="0.2">
      <c r="A8" s="56"/>
      <c r="B8" s="56"/>
      <c r="C8" s="56"/>
      <c r="D8" s="24" t="s">
        <v>187</v>
      </c>
      <c r="E8" s="25" t="s">
        <v>0</v>
      </c>
      <c r="F8" s="26" t="s">
        <v>174</v>
      </c>
      <c r="G8" s="23"/>
      <c r="H8" s="27" t="s">
        <v>2</v>
      </c>
      <c r="I8" s="28" t="s">
        <v>3</v>
      </c>
      <c r="K8" s="45"/>
    </row>
    <row r="9" spans="1:15" s="4" customFormat="1" ht="13.5" x14ac:dyDescent="0.2">
      <c r="A9" s="56"/>
      <c r="B9" s="56"/>
      <c r="C9" s="56"/>
      <c r="D9" s="24" t="s">
        <v>4</v>
      </c>
      <c r="E9" s="24" t="s">
        <v>5</v>
      </c>
      <c r="F9" s="24" t="s">
        <v>14</v>
      </c>
      <c r="G9" s="24"/>
      <c r="H9" s="24" t="s">
        <v>15</v>
      </c>
      <c r="I9" s="24" t="s">
        <v>16</v>
      </c>
      <c r="K9" s="45"/>
    </row>
    <row r="10" spans="1:15" ht="4.5" customHeight="1" thickBot="1" x14ac:dyDescent="0.3">
      <c r="A10" s="29"/>
      <c r="B10" s="29"/>
      <c r="C10" s="29"/>
      <c r="D10" s="29"/>
      <c r="E10" s="29"/>
      <c r="F10" s="29"/>
      <c r="G10" s="29"/>
      <c r="H10" s="29"/>
      <c r="I10" s="29"/>
    </row>
    <row r="11" spans="1:15" ht="4.5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</row>
    <row r="12" spans="1:15" s="2" customFormat="1" ht="13.5" x14ac:dyDescent="0.2">
      <c r="A12" s="8" t="s">
        <v>6</v>
      </c>
      <c r="B12" s="8"/>
      <c r="C12" s="8"/>
      <c r="D12" s="9">
        <f>+D14+D22+D24+D30+D33+D45+D66+D75+D101+D118+D132+D140+D152+D168+D170+D176+D184+D186+D192+D196+D205+D212</f>
        <v>1577042.1159669999</v>
      </c>
      <c r="E12" s="9">
        <f t="shared" ref="E12:F12" si="0">+E14+E22+E24+E30+E33+E45+E66+E75+E101+E118+E132+E140+E152+E168+E170+E176+E184+E186+E192+E196+E205+E212</f>
        <v>834574.87704183999</v>
      </c>
      <c r="F12" s="9">
        <f t="shared" si="0"/>
        <v>714201.72230591998</v>
      </c>
      <c r="G12" s="9"/>
      <c r="H12" s="10">
        <f t="shared" ref="H12" si="1">IF(AND(F12=0,D12&gt;0),"n.a.",IF(AND(F12=0,D12&lt;0),"n.a.",IF(OR(F12=0,D12=0),"              n.a.",IF(OR((AND(F12&lt;0,D12&gt;0)),(AND(F12&gt;0,D12&lt;0))),"                n.a.",IF(((F12/D12))*100&gt;500,"             -o-",((F12/D12))*100)))))</f>
        <v>45.287422261896324</v>
      </c>
      <c r="I12" s="10">
        <f t="shared" ref="I12" si="2">IF(AND(F12=0,E12&gt;0),"n.a.",IF(AND(F12=0,E12&lt;0),"n.a.",IF(OR(F12=0,E12=0),"              n.a.",IF(OR((AND(F12&lt;0,E12&gt;0)),(AND(F12&gt;0,E12&lt;0))),"                n.a.",IF(((F12/E12))*100&gt;500,"             -o-",((F12/E12))*100)))))</f>
        <v>85.576710005627774</v>
      </c>
      <c r="K12" s="46">
        <v>0</v>
      </c>
      <c r="L12" s="31"/>
      <c r="M12" s="31"/>
      <c r="N12" s="31"/>
      <c r="O12" s="31"/>
    </row>
    <row r="13" spans="1:15" s="3" customFormat="1" ht="7.5" customHeight="1" x14ac:dyDescent="0.2">
      <c r="A13" s="8"/>
      <c r="B13" s="11"/>
      <c r="C13" s="12"/>
      <c r="D13" s="13"/>
      <c r="E13" s="13"/>
      <c r="F13" s="13"/>
      <c r="G13" s="13"/>
      <c r="H13" s="14"/>
      <c r="I13" s="14"/>
      <c r="K13" s="48"/>
    </row>
    <row r="14" spans="1:15" s="3" customFormat="1" ht="13.5" x14ac:dyDescent="0.2">
      <c r="A14" s="40" t="s">
        <v>9</v>
      </c>
      <c r="B14" s="40"/>
      <c r="C14" s="41"/>
      <c r="D14" s="42">
        <v>4733.8409849999998</v>
      </c>
      <c r="E14" s="42">
        <v>2856.8675695999982</v>
      </c>
      <c r="F14" s="42">
        <v>3677.2053648499964</v>
      </c>
      <c r="G14" s="42"/>
      <c r="H14" s="43">
        <v>77.679106174074349</v>
      </c>
      <c r="I14" s="43">
        <v>128.71458950282587</v>
      </c>
      <c r="K14" s="48"/>
    </row>
    <row r="15" spans="1:15" s="3" customFormat="1" ht="13.5" x14ac:dyDescent="0.2">
      <c r="A15" s="8"/>
      <c r="B15" s="32" t="s">
        <v>184</v>
      </c>
      <c r="C15" s="33"/>
      <c r="D15" s="34">
        <v>1875.596239</v>
      </c>
      <c r="E15" s="34">
        <v>1301.4681084199981</v>
      </c>
      <c r="F15" s="34">
        <v>2203.9224629099963</v>
      </c>
      <c r="G15" s="34"/>
      <c r="H15" s="35">
        <v>117.5051654019656</v>
      </c>
      <c r="I15" s="35">
        <v>169.34125766520637</v>
      </c>
      <c r="K15" s="48"/>
    </row>
    <row r="16" spans="1:15" s="3" customFormat="1" ht="13.5" x14ac:dyDescent="0.2">
      <c r="A16" s="8"/>
      <c r="B16" s="32" t="s">
        <v>18</v>
      </c>
      <c r="C16" s="33"/>
      <c r="D16" s="34">
        <v>277.67061200000001</v>
      </c>
      <c r="E16" s="34">
        <v>136.38831942000002</v>
      </c>
      <c r="F16" s="34">
        <v>136.11854281999999</v>
      </c>
      <c r="G16" s="34"/>
      <c r="H16" s="35">
        <v>49.021587786899104</v>
      </c>
      <c r="I16" s="35">
        <v>99.802199630329582</v>
      </c>
      <c r="K16" s="48"/>
    </row>
    <row r="17" spans="1:11" s="3" customFormat="1" ht="13.5" x14ac:dyDescent="0.2">
      <c r="A17" s="8"/>
      <c r="B17" s="32" t="s">
        <v>141</v>
      </c>
      <c r="C17" s="33"/>
      <c r="D17" s="34">
        <v>342.17110300000002</v>
      </c>
      <c r="E17" s="34">
        <v>237.03199013000003</v>
      </c>
      <c r="F17" s="34">
        <v>205.9391133</v>
      </c>
      <c r="G17" s="34"/>
      <c r="H17" s="35">
        <v>60.186003871869922</v>
      </c>
      <c r="I17" s="35">
        <v>86.882413292422186</v>
      </c>
      <c r="K17" s="48"/>
    </row>
    <row r="18" spans="1:11" s="3" customFormat="1" ht="13.5" x14ac:dyDescent="0.2">
      <c r="A18" s="8"/>
      <c r="B18" s="32" t="s">
        <v>142</v>
      </c>
      <c r="C18" s="33"/>
      <c r="D18" s="34">
        <v>814.08048399999996</v>
      </c>
      <c r="E18" s="34">
        <v>304.46713897999996</v>
      </c>
      <c r="F18" s="34">
        <v>304.02303545000001</v>
      </c>
      <c r="G18" s="34"/>
      <c r="H18" s="35">
        <v>37.345574722068889</v>
      </c>
      <c r="I18" s="35">
        <v>99.854137450928931</v>
      </c>
      <c r="K18" s="48"/>
    </row>
    <row r="19" spans="1:11" s="3" customFormat="1" ht="13.5" x14ac:dyDescent="0.2">
      <c r="A19" s="8"/>
      <c r="B19" s="32" t="s">
        <v>19</v>
      </c>
      <c r="C19" s="33"/>
      <c r="D19" s="34">
        <v>149.58530300000001</v>
      </c>
      <c r="E19" s="34">
        <v>60.747766279999993</v>
      </c>
      <c r="F19" s="34">
        <v>60.747766279999993</v>
      </c>
      <c r="G19" s="34"/>
      <c r="H19" s="35">
        <v>40.610785325614501</v>
      </c>
      <c r="I19" s="35">
        <v>100</v>
      </c>
      <c r="K19" s="48"/>
    </row>
    <row r="20" spans="1:11" s="3" customFormat="1" ht="13.5" x14ac:dyDescent="0.2">
      <c r="A20" s="8"/>
      <c r="B20" s="32" t="s">
        <v>198</v>
      </c>
      <c r="C20" s="33"/>
      <c r="D20" s="34">
        <v>811.42142999999999</v>
      </c>
      <c r="E20" s="34">
        <v>545.65999979999992</v>
      </c>
      <c r="F20" s="34">
        <v>528.32519141</v>
      </c>
      <c r="G20" s="34"/>
      <c r="H20" s="35">
        <v>65.11107198758603</v>
      </c>
      <c r="I20" s="35">
        <v>96.823148408101446</v>
      </c>
      <c r="K20" s="48"/>
    </row>
    <row r="21" spans="1:11" s="3" customFormat="1" ht="26.25" customHeight="1" x14ac:dyDescent="0.2">
      <c r="A21" s="8"/>
      <c r="B21" s="49" t="s">
        <v>188</v>
      </c>
      <c r="C21" s="49"/>
      <c r="D21" s="34">
        <v>463.31581399999999</v>
      </c>
      <c r="E21" s="34">
        <v>271.10424656999999</v>
      </c>
      <c r="F21" s="34">
        <v>238.12925268000001</v>
      </c>
      <c r="G21" s="34"/>
      <c r="H21" s="35">
        <v>51.39674612531141</v>
      </c>
      <c r="I21" s="35">
        <v>87.836784444656161</v>
      </c>
      <c r="K21" s="48"/>
    </row>
    <row r="22" spans="1:11" s="3" customFormat="1" ht="13.5" x14ac:dyDescent="0.2">
      <c r="A22" s="40" t="s">
        <v>21</v>
      </c>
      <c r="B22" s="40"/>
      <c r="C22" s="41"/>
      <c r="D22" s="42">
        <v>5373.9756989999996</v>
      </c>
      <c r="E22" s="42">
        <v>3256.6130865500004</v>
      </c>
      <c r="F22" s="42">
        <v>2699.1982507899993</v>
      </c>
      <c r="G22" s="42"/>
      <c r="H22" s="43">
        <v>50.227213556106541</v>
      </c>
      <c r="I22" s="43">
        <v>82.883602658782024</v>
      </c>
      <c r="K22" s="48"/>
    </row>
    <row r="23" spans="1:11" s="3" customFormat="1" ht="13.5" x14ac:dyDescent="0.2">
      <c r="A23" s="8"/>
      <c r="B23" s="32" t="s">
        <v>176</v>
      </c>
      <c r="C23" s="33"/>
      <c r="D23" s="34">
        <v>5373.9756989999996</v>
      </c>
      <c r="E23" s="34">
        <v>3256.6130865500004</v>
      </c>
      <c r="F23" s="34">
        <v>2699.1982507899993</v>
      </c>
      <c r="G23" s="34"/>
      <c r="H23" s="35">
        <v>50.227213556106541</v>
      </c>
      <c r="I23" s="35">
        <v>82.883602658782024</v>
      </c>
      <c r="K23" s="48"/>
    </row>
    <row r="24" spans="1:11" s="3" customFormat="1" ht="13.5" x14ac:dyDescent="0.2">
      <c r="A24" s="40" t="s">
        <v>22</v>
      </c>
      <c r="B24" s="40"/>
      <c r="C24" s="41"/>
      <c r="D24" s="42">
        <v>14352.323019000001</v>
      </c>
      <c r="E24" s="42">
        <v>8680.2362731799985</v>
      </c>
      <c r="F24" s="42">
        <v>7365.9715425700033</v>
      </c>
      <c r="G24" s="42"/>
      <c r="H24" s="43">
        <v>51.32250390977633</v>
      </c>
      <c r="I24" s="43">
        <v>84.859113401431458</v>
      </c>
      <c r="K24" s="48"/>
    </row>
    <row r="25" spans="1:11" s="3" customFormat="1" ht="13.5" x14ac:dyDescent="0.2">
      <c r="A25" s="8"/>
      <c r="B25" s="32" t="s">
        <v>23</v>
      </c>
      <c r="C25" s="33"/>
      <c r="D25" s="34">
        <v>568.69121900000005</v>
      </c>
      <c r="E25" s="34">
        <v>267.54524356000002</v>
      </c>
      <c r="F25" s="34">
        <v>254.51190449000003</v>
      </c>
      <c r="G25" s="34"/>
      <c r="H25" s="35">
        <v>44.753971221419548</v>
      </c>
      <c r="I25" s="35">
        <v>95.128547644287636</v>
      </c>
      <c r="K25" s="48"/>
    </row>
    <row r="26" spans="1:11" s="3" customFormat="1" ht="13.5" x14ac:dyDescent="0.2">
      <c r="A26" s="8"/>
      <c r="B26" s="32" t="s">
        <v>24</v>
      </c>
      <c r="C26" s="33"/>
      <c r="D26" s="34">
        <v>2385.2753459999999</v>
      </c>
      <c r="E26" s="34">
        <v>1834.5234190300009</v>
      </c>
      <c r="F26" s="34">
        <v>1695.2310575100009</v>
      </c>
      <c r="G26" s="34"/>
      <c r="H26" s="35">
        <v>71.070665294588636</v>
      </c>
      <c r="I26" s="35">
        <v>92.407163622165683</v>
      </c>
      <c r="K26" s="48"/>
    </row>
    <row r="27" spans="1:11" s="3" customFormat="1" ht="13.5" x14ac:dyDescent="0.2">
      <c r="A27" s="8"/>
      <c r="B27" s="32" t="s">
        <v>25</v>
      </c>
      <c r="C27" s="33"/>
      <c r="D27" s="34">
        <v>9735.9045800000004</v>
      </c>
      <c r="E27" s="34">
        <v>5373.0488613999978</v>
      </c>
      <c r="F27" s="34">
        <v>4429.8046558600017</v>
      </c>
      <c r="G27" s="34"/>
      <c r="H27" s="35">
        <v>45.499672058823748</v>
      </c>
      <c r="I27" s="35">
        <v>82.44489804817772</v>
      </c>
      <c r="K27" s="48"/>
    </row>
    <row r="28" spans="1:11" s="3" customFormat="1" ht="13.5" x14ac:dyDescent="0.2">
      <c r="A28" s="8"/>
      <c r="B28" s="32" t="s">
        <v>134</v>
      </c>
      <c r="C28" s="33"/>
      <c r="D28" s="34">
        <v>339.42844200000002</v>
      </c>
      <c r="E28" s="34">
        <v>339.42844200000002</v>
      </c>
      <c r="F28" s="34">
        <v>327.68018167000002</v>
      </c>
      <c r="G28" s="34"/>
      <c r="H28" s="35">
        <v>96.538810872543195</v>
      </c>
      <c r="I28" s="35">
        <v>96.538810872543195</v>
      </c>
      <c r="K28" s="48"/>
    </row>
    <row r="29" spans="1:11" s="3" customFormat="1" ht="13.5" x14ac:dyDescent="0.2">
      <c r="A29" s="8"/>
      <c r="B29" s="32" t="s">
        <v>26</v>
      </c>
      <c r="C29" s="33"/>
      <c r="D29" s="34">
        <v>1323.023432</v>
      </c>
      <c r="E29" s="34">
        <v>865.69030718999988</v>
      </c>
      <c r="F29" s="34">
        <v>658.74374304000003</v>
      </c>
      <c r="G29" s="34"/>
      <c r="H29" s="35">
        <v>49.790784282949879</v>
      </c>
      <c r="I29" s="35">
        <v>76.094619238403965</v>
      </c>
      <c r="K29" s="48"/>
    </row>
    <row r="30" spans="1:11" s="3" customFormat="1" ht="13.5" x14ac:dyDescent="0.2">
      <c r="A30" s="40" t="s">
        <v>27</v>
      </c>
      <c r="B30" s="40"/>
      <c r="C30" s="41"/>
      <c r="D30" s="42">
        <v>9357.485138</v>
      </c>
      <c r="E30" s="42">
        <v>5541.3382236100006</v>
      </c>
      <c r="F30" s="42">
        <v>5487.7094231900001</v>
      </c>
      <c r="G30" s="42"/>
      <c r="H30" s="43">
        <v>58.645131060960495</v>
      </c>
      <c r="I30" s="43">
        <v>99.032204888856924</v>
      </c>
      <c r="K30" s="48"/>
    </row>
    <row r="31" spans="1:11" s="3" customFormat="1" ht="13.5" x14ac:dyDescent="0.2">
      <c r="A31" s="8"/>
      <c r="B31" s="32" t="s">
        <v>28</v>
      </c>
      <c r="C31" s="33"/>
      <c r="D31" s="34">
        <v>9357.485138</v>
      </c>
      <c r="E31" s="34">
        <v>3642.00039978</v>
      </c>
      <c r="F31" s="34">
        <v>3610.6185868099997</v>
      </c>
      <c r="G31" s="34"/>
      <c r="H31" s="35">
        <v>38.585352085119176</v>
      </c>
      <c r="I31" s="35">
        <v>99.138335817538731</v>
      </c>
      <c r="K31" s="48"/>
    </row>
    <row r="32" spans="1:11" s="3" customFormat="1" ht="13.5" x14ac:dyDescent="0.2">
      <c r="A32" s="8"/>
      <c r="B32" s="32" t="s">
        <v>157</v>
      </c>
      <c r="C32" s="33"/>
      <c r="D32" s="34">
        <v>0</v>
      </c>
      <c r="E32" s="34">
        <v>1899.3378238300002</v>
      </c>
      <c r="F32" s="34">
        <v>1877.0908363800002</v>
      </c>
      <c r="G32" s="34"/>
      <c r="H32" s="35" t="s">
        <v>199</v>
      </c>
      <c r="I32" s="35">
        <v>98.828697708702535</v>
      </c>
      <c r="K32" s="48"/>
    </row>
    <row r="33" spans="1:11" s="3" customFormat="1" ht="13.5" x14ac:dyDescent="0.2">
      <c r="A33" s="40" t="s">
        <v>135</v>
      </c>
      <c r="B33" s="40"/>
      <c r="C33" s="41"/>
      <c r="D33" s="42">
        <v>64595.165071999996</v>
      </c>
      <c r="E33" s="42">
        <v>52218.463742420005</v>
      </c>
      <c r="F33" s="42">
        <v>50641.74994496</v>
      </c>
      <c r="G33" s="42"/>
      <c r="H33" s="43">
        <v>78.398669449196333</v>
      </c>
      <c r="I33" s="43">
        <v>96.980543500403385</v>
      </c>
      <c r="K33" s="48"/>
    </row>
    <row r="34" spans="1:11" s="3" customFormat="1" ht="13.5" x14ac:dyDescent="0.2">
      <c r="A34" s="8"/>
      <c r="B34" s="32" t="s">
        <v>105</v>
      </c>
      <c r="C34" s="33"/>
      <c r="D34" s="34">
        <v>3452.0312250000002</v>
      </c>
      <c r="E34" s="34">
        <v>2592</v>
      </c>
      <c r="F34" s="34">
        <v>2592</v>
      </c>
      <c r="G34" s="34"/>
      <c r="H34" s="35">
        <v>75.08622695033705</v>
      </c>
      <c r="I34" s="35">
        <v>100</v>
      </c>
      <c r="K34" s="48"/>
    </row>
    <row r="35" spans="1:11" s="3" customFormat="1" ht="26.25" customHeight="1" x14ac:dyDescent="0.2">
      <c r="A35" s="8"/>
      <c r="B35" s="49" t="s">
        <v>177</v>
      </c>
      <c r="C35" s="49"/>
      <c r="D35" s="34">
        <v>4730.3598760000004</v>
      </c>
      <c r="E35" s="34">
        <v>2373.1236432599999</v>
      </c>
      <c r="F35" s="34">
        <v>2372.7512433599995</v>
      </c>
      <c r="G35" s="34"/>
      <c r="H35" s="35">
        <v>50.160057702975479</v>
      </c>
      <c r="I35" s="35">
        <v>99.984307606514392</v>
      </c>
      <c r="K35" s="48"/>
    </row>
    <row r="36" spans="1:11" s="3" customFormat="1" ht="13.5" x14ac:dyDescent="0.2">
      <c r="A36" s="8"/>
      <c r="B36" s="32" t="s">
        <v>29</v>
      </c>
      <c r="C36" s="33"/>
      <c r="D36" s="34">
        <v>1644.3000360000001</v>
      </c>
      <c r="E36" s="34">
        <v>938.57917472000042</v>
      </c>
      <c r="F36" s="34">
        <v>938.34848582000029</v>
      </c>
      <c r="G36" s="34"/>
      <c r="H36" s="35">
        <v>57.06674361588351</v>
      </c>
      <c r="I36" s="35">
        <v>99.975421476822248</v>
      </c>
      <c r="K36" s="48"/>
    </row>
    <row r="37" spans="1:11" s="3" customFormat="1" ht="26.25" customHeight="1" x14ac:dyDescent="0.2">
      <c r="A37" s="8"/>
      <c r="B37" s="49" t="s">
        <v>30</v>
      </c>
      <c r="C37" s="49"/>
      <c r="D37" s="34">
        <v>1875.682202</v>
      </c>
      <c r="E37" s="34">
        <v>723.23103799000023</v>
      </c>
      <c r="F37" s="34">
        <v>701.22994926000013</v>
      </c>
      <c r="G37" s="34"/>
      <c r="H37" s="35">
        <v>37.385328309470204</v>
      </c>
      <c r="I37" s="35">
        <v>96.95794461599084</v>
      </c>
      <c r="K37" s="48"/>
    </row>
    <row r="38" spans="1:11" s="3" customFormat="1" ht="13.5" x14ac:dyDescent="0.2">
      <c r="A38" s="8"/>
      <c r="B38" s="32" t="s">
        <v>107</v>
      </c>
      <c r="C38" s="33"/>
      <c r="D38" s="34">
        <v>1359.3601699999999</v>
      </c>
      <c r="E38" s="34">
        <v>1005</v>
      </c>
      <c r="F38" s="34">
        <v>1005</v>
      </c>
      <c r="G38" s="34"/>
      <c r="H38" s="35">
        <v>73.93184103665476</v>
      </c>
      <c r="I38" s="35">
        <v>100</v>
      </c>
      <c r="K38" s="48"/>
    </row>
    <row r="39" spans="1:11" s="3" customFormat="1" ht="13.5" x14ac:dyDescent="0.2">
      <c r="A39" s="8"/>
      <c r="B39" s="32" t="s">
        <v>108</v>
      </c>
      <c r="C39" s="33"/>
      <c r="D39" s="34">
        <v>2352.389682</v>
      </c>
      <c r="E39" s="34">
        <v>1782.6167479999999</v>
      </c>
      <c r="F39" s="34">
        <v>1782.6167479999999</v>
      </c>
      <c r="G39" s="34"/>
      <c r="H39" s="35">
        <v>75.778973256013444</v>
      </c>
      <c r="I39" s="35">
        <v>100</v>
      </c>
      <c r="K39" s="48"/>
    </row>
    <row r="40" spans="1:11" s="3" customFormat="1" ht="13.5" x14ac:dyDescent="0.2">
      <c r="A40" s="8"/>
      <c r="B40" s="32" t="s">
        <v>136</v>
      </c>
      <c r="C40" s="33"/>
      <c r="D40" s="34">
        <v>3344.1068319999999</v>
      </c>
      <c r="E40" s="34">
        <v>2582.6005817</v>
      </c>
      <c r="F40" s="34">
        <v>2582.6005817</v>
      </c>
      <c r="G40" s="34"/>
      <c r="H40" s="35">
        <v>77.228411394842666</v>
      </c>
      <c r="I40" s="35">
        <v>100</v>
      </c>
      <c r="K40" s="48"/>
    </row>
    <row r="41" spans="1:11" s="3" customFormat="1" ht="13.5" x14ac:dyDescent="0.2">
      <c r="A41" s="8"/>
      <c r="B41" s="32" t="s">
        <v>158</v>
      </c>
      <c r="C41" s="33"/>
      <c r="D41" s="34">
        <v>1688.738756</v>
      </c>
      <c r="E41" s="34">
        <v>1721.0923377000001</v>
      </c>
      <c r="F41" s="34">
        <v>1615.36655</v>
      </c>
      <c r="G41" s="34"/>
      <c r="H41" s="35">
        <v>95.655206837688041</v>
      </c>
      <c r="I41" s="35">
        <v>93.857053140955358</v>
      </c>
      <c r="K41" s="48"/>
    </row>
    <row r="42" spans="1:11" s="3" customFormat="1" ht="13.5" x14ac:dyDescent="0.2">
      <c r="A42" s="8"/>
      <c r="B42" s="32" t="s">
        <v>178</v>
      </c>
      <c r="C42" s="33"/>
      <c r="D42" s="34">
        <v>11957.178811</v>
      </c>
      <c r="E42" s="34">
        <v>7240.8302979999999</v>
      </c>
      <c r="F42" s="34">
        <v>7119.4649339999996</v>
      </c>
      <c r="G42" s="34"/>
      <c r="H42" s="35">
        <v>59.541343711030322</v>
      </c>
      <c r="I42" s="35">
        <v>98.323875039116402</v>
      </c>
      <c r="K42" s="48"/>
    </row>
    <row r="43" spans="1:11" s="3" customFormat="1" ht="13.5" x14ac:dyDescent="0.2">
      <c r="A43" s="8"/>
      <c r="B43" s="32" t="s">
        <v>179</v>
      </c>
      <c r="C43" s="33"/>
      <c r="D43" s="34">
        <v>16684.119484999999</v>
      </c>
      <c r="E43" s="34">
        <v>16299.676374130002</v>
      </c>
      <c r="F43" s="34">
        <v>16223.327529040002</v>
      </c>
      <c r="G43" s="34"/>
      <c r="H43" s="35">
        <v>97.238140398273472</v>
      </c>
      <c r="I43" s="35">
        <v>99.531592877444012</v>
      </c>
      <c r="K43" s="48"/>
    </row>
    <row r="44" spans="1:11" s="3" customFormat="1" ht="13.5" x14ac:dyDescent="0.2">
      <c r="A44" s="8"/>
      <c r="B44" s="32" t="s">
        <v>175</v>
      </c>
      <c r="C44" s="33"/>
      <c r="D44" s="34">
        <v>15506.897997</v>
      </c>
      <c r="E44" s="34">
        <v>14959.71354692</v>
      </c>
      <c r="F44" s="34">
        <v>13709.04392378</v>
      </c>
      <c r="G44" s="34"/>
      <c r="H44" s="35">
        <v>88.406101119851201</v>
      </c>
      <c r="I44" s="35">
        <v>91.63974885469986</v>
      </c>
      <c r="K44" s="48"/>
    </row>
    <row r="45" spans="1:11" s="3" customFormat="1" ht="13.5" x14ac:dyDescent="0.2">
      <c r="A45" s="40" t="s">
        <v>10</v>
      </c>
      <c r="B45" s="40"/>
      <c r="C45" s="41"/>
      <c r="D45" s="42">
        <v>66778.117807999995</v>
      </c>
      <c r="E45" s="42">
        <v>27693.867807049992</v>
      </c>
      <c r="F45" s="42">
        <v>26089.858078040001</v>
      </c>
      <c r="G45" s="42"/>
      <c r="H45" s="43">
        <v>39.069472058277213</v>
      </c>
      <c r="I45" s="43">
        <v>94.208068948022998</v>
      </c>
      <c r="K45" s="48"/>
    </row>
    <row r="46" spans="1:11" s="3" customFormat="1" ht="13.5" x14ac:dyDescent="0.2">
      <c r="A46" s="8"/>
      <c r="B46" s="36" t="s">
        <v>11</v>
      </c>
      <c r="C46" s="37"/>
      <c r="D46" s="38">
        <v>32505.532678</v>
      </c>
      <c r="E46" s="38">
        <v>16340.637199779998</v>
      </c>
      <c r="F46" s="38">
        <v>15844.43135398</v>
      </c>
      <c r="G46" s="38"/>
      <c r="H46" s="39">
        <v>48.743798512502565</v>
      </c>
      <c r="I46" s="39">
        <v>96.96336293540206</v>
      </c>
      <c r="K46" s="48"/>
    </row>
    <row r="47" spans="1:11" s="3" customFormat="1" ht="27" x14ac:dyDescent="0.2">
      <c r="A47" s="8"/>
      <c r="B47" s="32"/>
      <c r="C47" s="33" t="s">
        <v>12</v>
      </c>
      <c r="D47" s="34">
        <v>59.230392000000002</v>
      </c>
      <c r="E47" s="34">
        <v>28.496645699999998</v>
      </c>
      <c r="F47" s="34">
        <v>28.496645700000002</v>
      </c>
      <c r="G47" s="34"/>
      <c r="H47" s="35">
        <v>48.111526427176102</v>
      </c>
      <c r="I47" s="35">
        <v>100.00000000000003</v>
      </c>
      <c r="K47" s="48"/>
    </row>
    <row r="48" spans="1:11" s="3" customFormat="1" ht="27" x14ac:dyDescent="0.2">
      <c r="A48" s="8"/>
      <c r="B48" s="32"/>
      <c r="C48" s="33" t="s">
        <v>13</v>
      </c>
      <c r="D48" s="34">
        <v>15115.306225</v>
      </c>
      <c r="E48" s="34">
        <v>8267.6550590899988</v>
      </c>
      <c r="F48" s="34">
        <v>8259.0894652499992</v>
      </c>
      <c r="G48" s="34"/>
      <c r="H48" s="35">
        <v>54.640569911774975</v>
      </c>
      <c r="I48" s="35">
        <v>99.896396332711262</v>
      </c>
      <c r="K48" s="48"/>
    </row>
    <row r="49" spans="1:11" s="3" customFormat="1" ht="13.5" x14ac:dyDescent="0.2">
      <c r="A49" s="8"/>
      <c r="B49" s="32"/>
      <c r="C49" s="33" t="s">
        <v>31</v>
      </c>
      <c r="D49" s="34">
        <v>468.09606100000002</v>
      </c>
      <c r="E49" s="34">
        <v>374.80855566999992</v>
      </c>
      <c r="F49" s="34">
        <v>372.39883023999965</v>
      </c>
      <c r="G49" s="34"/>
      <c r="H49" s="35">
        <v>79.556070060585199</v>
      </c>
      <c r="I49" s="35">
        <v>99.357078328777021</v>
      </c>
      <c r="K49" s="48"/>
    </row>
    <row r="50" spans="1:11" s="3" customFormat="1" ht="13.5" x14ac:dyDescent="0.2">
      <c r="A50" s="8"/>
      <c r="B50" s="32"/>
      <c r="C50" s="33" t="s">
        <v>32</v>
      </c>
      <c r="D50" s="34">
        <v>16362.9</v>
      </c>
      <c r="E50" s="34">
        <v>7548.1149594000008</v>
      </c>
      <c r="F50" s="34">
        <v>7103.2713793500034</v>
      </c>
      <c r="G50" s="34"/>
      <c r="H50" s="35">
        <v>43.410834139119615</v>
      </c>
      <c r="I50" s="35">
        <v>94.106560612249098</v>
      </c>
      <c r="K50" s="48"/>
    </row>
    <row r="51" spans="1:11" s="3" customFormat="1" ht="29.25" customHeight="1" x14ac:dyDescent="0.2">
      <c r="A51" s="8"/>
      <c r="B51" s="32"/>
      <c r="C51" s="33" t="s">
        <v>33</v>
      </c>
      <c r="D51" s="34">
        <v>500</v>
      </c>
      <c r="E51" s="34">
        <v>121.56197991999998</v>
      </c>
      <c r="F51" s="34">
        <v>81.175033439999993</v>
      </c>
      <c r="G51" s="34"/>
      <c r="H51" s="35">
        <v>16.235006687999999</v>
      </c>
      <c r="I51" s="35">
        <v>66.776662813012194</v>
      </c>
      <c r="K51" s="48"/>
    </row>
    <row r="52" spans="1:11" s="3" customFormat="1" ht="13.5" x14ac:dyDescent="0.2">
      <c r="A52" s="8"/>
      <c r="B52" s="36" t="s">
        <v>34</v>
      </c>
      <c r="C52" s="37"/>
      <c r="D52" s="38">
        <v>8229.397551</v>
      </c>
      <c r="E52" s="38">
        <v>2550.0370247000001</v>
      </c>
      <c r="F52" s="38">
        <v>2423.0329786600005</v>
      </c>
      <c r="G52" s="38"/>
      <c r="H52" s="39">
        <v>29.443625291447539</v>
      </c>
      <c r="I52" s="39">
        <v>95.019521488910883</v>
      </c>
      <c r="K52" s="48"/>
    </row>
    <row r="53" spans="1:11" s="3" customFormat="1" ht="13.5" x14ac:dyDescent="0.2">
      <c r="A53" s="8"/>
      <c r="B53" s="32"/>
      <c r="C53" s="33" t="s">
        <v>35</v>
      </c>
      <c r="D53" s="34">
        <v>1200</v>
      </c>
      <c r="E53" s="34">
        <v>593.37716949000003</v>
      </c>
      <c r="F53" s="34">
        <v>561.68254614</v>
      </c>
      <c r="G53" s="34"/>
      <c r="H53" s="35">
        <v>46.806878845</v>
      </c>
      <c r="I53" s="35">
        <v>94.658604176287881</v>
      </c>
      <c r="K53" s="48"/>
    </row>
    <row r="54" spans="1:11" s="3" customFormat="1" ht="13.5" x14ac:dyDescent="0.2">
      <c r="A54" s="8"/>
      <c r="B54" s="32"/>
      <c r="C54" s="32" t="s">
        <v>36</v>
      </c>
      <c r="D54" s="34">
        <v>6629.397551</v>
      </c>
      <c r="E54" s="34">
        <v>1879.2878541499999</v>
      </c>
      <c r="F54" s="34">
        <v>1809.9085379600003</v>
      </c>
      <c r="G54" s="34"/>
      <c r="H54" s="35">
        <v>27.301252097741337</v>
      </c>
      <c r="I54" s="35">
        <v>96.308212388177239</v>
      </c>
      <c r="K54" s="48"/>
    </row>
    <row r="55" spans="1:11" s="3" customFormat="1" ht="27" x14ac:dyDescent="0.2">
      <c r="A55" s="8"/>
      <c r="B55" s="32"/>
      <c r="C55" s="33" t="s">
        <v>37</v>
      </c>
      <c r="D55" s="34">
        <v>400</v>
      </c>
      <c r="E55" s="34">
        <v>77.372001059999988</v>
      </c>
      <c r="F55" s="34">
        <v>51.441894559999994</v>
      </c>
      <c r="G55" s="34"/>
      <c r="H55" s="35">
        <v>12.860473639999997</v>
      </c>
      <c r="I55" s="35">
        <v>66.486447106503206</v>
      </c>
      <c r="K55" s="48"/>
    </row>
    <row r="56" spans="1:11" s="3" customFormat="1" ht="13.5" x14ac:dyDescent="0.2">
      <c r="A56" s="8"/>
      <c r="B56" s="36" t="s">
        <v>38</v>
      </c>
      <c r="C56" s="37"/>
      <c r="D56" s="38">
        <v>9000</v>
      </c>
      <c r="E56" s="38">
        <v>3083.6212608599976</v>
      </c>
      <c r="F56" s="38">
        <v>2863.3522315000009</v>
      </c>
      <c r="G56" s="38"/>
      <c r="H56" s="39">
        <v>31.815024794444451</v>
      </c>
      <c r="I56" s="39">
        <v>92.856806633296941</v>
      </c>
      <c r="K56" s="48"/>
    </row>
    <row r="57" spans="1:11" s="3" customFormat="1" ht="13.5" x14ac:dyDescent="0.2">
      <c r="A57" s="8"/>
      <c r="B57" s="32"/>
      <c r="C57" s="33" t="s">
        <v>39</v>
      </c>
      <c r="D57" s="34">
        <v>9000</v>
      </c>
      <c r="E57" s="34">
        <v>3083.6212608599976</v>
      </c>
      <c r="F57" s="34">
        <v>2863.3522315000009</v>
      </c>
      <c r="G57" s="34"/>
      <c r="H57" s="35">
        <v>31.815024794444451</v>
      </c>
      <c r="I57" s="35">
        <v>92.856806633296941</v>
      </c>
      <c r="K57" s="48"/>
    </row>
    <row r="58" spans="1:11" s="3" customFormat="1" ht="13.5" x14ac:dyDescent="0.2">
      <c r="A58" s="8"/>
      <c r="B58" s="36" t="s">
        <v>40</v>
      </c>
      <c r="C58" s="37"/>
      <c r="D58" s="38">
        <v>16909.687633000001</v>
      </c>
      <c r="E58" s="38">
        <v>5603.7835129100004</v>
      </c>
      <c r="F58" s="38">
        <v>4843.8027059000015</v>
      </c>
      <c r="G58" s="38"/>
      <c r="H58" s="39">
        <v>28.645134144566377</v>
      </c>
      <c r="I58" s="39">
        <v>86.43807696605063</v>
      </c>
      <c r="K58" s="48"/>
    </row>
    <row r="59" spans="1:11" s="3" customFormat="1" ht="13.5" x14ac:dyDescent="0.2">
      <c r="A59" s="8"/>
      <c r="B59" s="32"/>
      <c r="C59" s="33" t="s">
        <v>41</v>
      </c>
      <c r="D59" s="34">
        <v>3055.3862399999998</v>
      </c>
      <c r="E59" s="34">
        <v>1677.7992911600002</v>
      </c>
      <c r="F59" s="34">
        <v>1654.9078560900005</v>
      </c>
      <c r="G59" s="34"/>
      <c r="H59" s="35">
        <v>54.16362207908616</v>
      </c>
      <c r="I59" s="35">
        <v>98.635627324995895</v>
      </c>
      <c r="K59" s="48"/>
    </row>
    <row r="60" spans="1:11" s="3" customFormat="1" ht="13.5" x14ac:dyDescent="0.2">
      <c r="A60" s="8"/>
      <c r="B60" s="32"/>
      <c r="C60" s="32" t="s">
        <v>42</v>
      </c>
      <c r="D60" s="34">
        <v>1379.9024790000001</v>
      </c>
      <c r="E60" s="34">
        <v>652.40109290000009</v>
      </c>
      <c r="F60" s="34">
        <v>642.14387667000028</v>
      </c>
      <c r="G60" s="34"/>
      <c r="H60" s="35">
        <v>46.535453515190056</v>
      </c>
      <c r="I60" s="35">
        <v>98.427774517604618</v>
      </c>
      <c r="K60" s="48"/>
    </row>
    <row r="61" spans="1:11" s="3" customFormat="1" ht="13.5" x14ac:dyDescent="0.2">
      <c r="A61" s="8"/>
      <c r="B61" s="32"/>
      <c r="C61" s="33" t="s">
        <v>143</v>
      </c>
      <c r="D61" s="34">
        <v>7000</v>
      </c>
      <c r="E61" s="34">
        <v>954.48719070000004</v>
      </c>
      <c r="F61" s="34">
        <v>954.48719000000006</v>
      </c>
      <c r="G61" s="34"/>
      <c r="H61" s="35">
        <v>13.635531285714286</v>
      </c>
      <c r="I61" s="35">
        <v>99.999999926662184</v>
      </c>
      <c r="K61" s="48"/>
    </row>
    <row r="62" spans="1:11" s="3" customFormat="1" ht="13.5" x14ac:dyDescent="0.2">
      <c r="A62" s="8"/>
      <c r="B62" s="32"/>
      <c r="C62" s="33" t="s">
        <v>167</v>
      </c>
      <c r="D62" s="34">
        <v>4874.3989140000003</v>
      </c>
      <c r="E62" s="34">
        <v>2144.0959381500002</v>
      </c>
      <c r="F62" s="34">
        <v>1592.2637831400002</v>
      </c>
      <c r="G62" s="34"/>
      <c r="H62" s="35">
        <v>32.665848881731478</v>
      </c>
      <c r="I62" s="35">
        <v>74.262711607665295</v>
      </c>
      <c r="K62" s="48"/>
    </row>
    <row r="63" spans="1:11" s="3" customFormat="1" ht="27" x14ac:dyDescent="0.2">
      <c r="A63" s="8"/>
      <c r="B63" s="32"/>
      <c r="C63" s="33" t="s">
        <v>189</v>
      </c>
      <c r="D63" s="34">
        <v>600</v>
      </c>
      <c r="E63" s="34">
        <v>175</v>
      </c>
      <c r="F63" s="34">
        <v>0</v>
      </c>
      <c r="G63" s="34"/>
      <c r="H63" s="35" t="s">
        <v>200</v>
      </c>
      <c r="I63" s="35" t="s">
        <v>200</v>
      </c>
      <c r="K63" s="48"/>
    </row>
    <row r="64" spans="1:11" s="3" customFormat="1" ht="13.5" x14ac:dyDescent="0.2">
      <c r="A64" s="8"/>
      <c r="B64" s="36" t="s">
        <v>159</v>
      </c>
      <c r="C64" s="37"/>
      <c r="D64" s="38">
        <v>133.49994599999999</v>
      </c>
      <c r="E64" s="38">
        <v>115.7888088</v>
      </c>
      <c r="F64" s="38">
        <v>115.23880800000001</v>
      </c>
      <c r="G64" s="38"/>
      <c r="H64" s="39">
        <v>86.32123941083843</v>
      </c>
      <c r="I64" s="39">
        <v>99.524996581534921</v>
      </c>
      <c r="K64" s="48"/>
    </row>
    <row r="65" spans="1:11" s="3" customFormat="1" ht="13.5" x14ac:dyDescent="0.2">
      <c r="A65" s="8"/>
      <c r="B65" s="32"/>
      <c r="C65" s="33" t="s">
        <v>159</v>
      </c>
      <c r="D65" s="34">
        <v>133.49994599999999</v>
      </c>
      <c r="E65" s="34">
        <v>115.7888088</v>
      </c>
      <c r="F65" s="34">
        <v>115.23880800000001</v>
      </c>
      <c r="G65" s="34"/>
      <c r="H65" s="35">
        <v>86.32123941083843</v>
      </c>
      <c r="I65" s="35">
        <v>99.524996581534921</v>
      </c>
      <c r="K65" s="48"/>
    </row>
    <row r="66" spans="1:11" s="3" customFormat="1" ht="13.5" x14ac:dyDescent="0.2">
      <c r="A66" s="40" t="s">
        <v>43</v>
      </c>
      <c r="B66" s="40"/>
      <c r="C66" s="41"/>
      <c r="D66" s="42">
        <v>2161.0001010000001</v>
      </c>
      <c r="E66" s="42">
        <v>840.62499160999994</v>
      </c>
      <c r="F66" s="42">
        <v>793.02748528000018</v>
      </c>
      <c r="G66" s="42"/>
      <c r="H66" s="43">
        <v>36.697244248763695</v>
      </c>
      <c r="I66" s="43">
        <v>94.337843056647756</v>
      </c>
      <c r="K66" s="48"/>
    </row>
    <row r="67" spans="1:11" s="3" customFormat="1" ht="13.5" x14ac:dyDescent="0.2">
      <c r="A67" s="8"/>
      <c r="B67" s="32" t="s">
        <v>44</v>
      </c>
      <c r="C67" s="33"/>
      <c r="D67" s="34">
        <v>309.93116600000002</v>
      </c>
      <c r="E67" s="34">
        <v>137.22721278999995</v>
      </c>
      <c r="F67" s="34">
        <v>137.22721278999995</v>
      </c>
      <c r="G67" s="34"/>
      <c r="H67" s="35">
        <v>44.276674256760593</v>
      </c>
      <c r="I67" s="35">
        <v>100</v>
      </c>
      <c r="K67" s="48"/>
    </row>
    <row r="68" spans="1:11" s="3" customFormat="1" ht="13.5" x14ac:dyDescent="0.2">
      <c r="A68" s="8"/>
      <c r="B68" s="32" t="s">
        <v>144</v>
      </c>
      <c r="C68" s="33"/>
      <c r="D68" s="34">
        <v>370.47736099999997</v>
      </c>
      <c r="E68" s="34">
        <v>163.10553272999994</v>
      </c>
      <c r="F68" s="34">
        <v>162.72400019999995</v>
      </c>
      <c r="G68" s="34"/>
      <c r="H68" s="35">
        <v>43.922791870675191</v>
      </c>
      <c r="I68" s="35">
        <v>99.766082410808494</v>
      </c>
      <c r="K68" s="48"/>
    </row>
    <row r="69" spans="1:11" s="3" customFormat="1" ht="13.5" x14ac:dyDescent="0.2">
      <c r="A69" s="8"/>
      <c r="B69" s="32" t="s">
        <v>145</v>
      </c>
      <c r="C69" s="33"/>
      <c r="D69" s="34">
        <v>243.820211</v>
      </c>
      <c r="E69" s="34">
        <v>106.13717854000006</v>
      </c>
      <c r="F69" s="34">
        <v>103.82205143000002</v>
      </c>
      <c r="G69" s="34"/>
      <c r="H69" s="35">
        <v>42.581396761238963</v>
      </c>
      <c r="I69" s="35">
        <v>97.818740669531238</v>
      </c>
      <c r="K69" s="48"/>
    </row>
    <row r="70" spans="1:11" s="3" customFormat="1" ht="13.5" x14ac:dyDescent="0.2">
      <c r="A70" s="8"/>
      <c r="B70" s="32" t="s">
        <v>45</v>
      </c>
      <c r="C70" s="33"/>
      <c r="D70" s="34">
        <v>54.102476000000003</v>
      </c>
      <c r="E70" s="34">
        <v>24.211667240000001</v>
      </c>
      <c r="F70" s="34">
        <v>23.956945619999992</v>
      </c>
      <c r="G70" s="34"/>
      <c r="H70" s="35">
        <v>44.280682495936027</v>
      </c>
      <c r="I70" s="35">
        <v>98.947938539403097</v>
      </c>
      <c r="K70" s="48"/>
    </row>
    <row r="71" spans="1:11" s="3" customFormat="1" ht="26.25" customHeight="1" x14ac:dyDescent="0.2">
      <c r="A71" s="8"/>
      <c r="B71" s="49" t="s">
        <v>181</v>
      </c>
      <c r="C71" s="49"/>
      <c r="D71" s="34">
        <v>114.913701</v>
      </c>
      <c r="E71" s="34">
        <v>44.272920349999993</v>
      </c>
      <c r="F71" s="34">
        <v>36.80267551</v>
      </c>
      <c r="G71" s="34"/>
      <c r="H71" s="35">
        <v>32.026359946408824</v>
      </c>
      <c r="I71" s="35">
        <v>83.126830620289098</v>
      </c>
      <c r="K71" s="48"/>
    </row>
    <row r="72" spans="1:11" s="3" customFormat="1" ht="26.25" customHeight="1" x14ac:dyDescent="0.2">
      <c r="A72" s="8"/>
      <c r="B72" s="49" t="s">
        <v>46</v>
      </c>
      <c r="C72" s="49"/>
      <c r="D72" s="34">
        <v>661.23271999999997</v>
      </c>
      <c r="E72" s="34">
        <v>205.73182454000005</v>
      </c>
      <c r="F72" s="34">
        <v>170.70680370000011</v>
      </c>
      <c r="G72" s="34"/>
      <c r="H72" s="35">
        <v>25.816448360268701</v>
      </c>
      <c r="I72" s="35">
        <v>82.975399689225</v>
      </c>
      <c r="K72" s="48"/>
    </row>
    <row r="73" spans="1:11" s="3" customFormat="1" ht="26.25" customHeight="1" x14ac:dyDescent="0.2">
      <c r="A73" s="8"/>
      <c r="B73" s="49" t="s">
        <v>182</v>
      </c>
      <c r="C73" s="49"/>
      <c r="D73" s="34">
        <v>345.435068</v>
      </c>
      <c r="E73" s="34">
        <v>134.87892741000002</v>
      </c>
      <c r="F73" s="34">
        <v>133.66572280999998</v>
      </c>
      <c r="G73" s="34"/>
      <c r="H73" s="35">
        <v>38.694890933887457</v>
      </c>
      <c r="I73" s="35">
        <v>99.100523244589439</v>
      </c>
      <c r="K73" s="48"/>
    </row>
    <row r="74" spans="1:11" s="3" customFormat="1" ht="26.25" customHeight="1" x14ac:dyDescent="0.2">
      <c r="A74" s="8"/>
      <c r="B74" s="49" t="s">
        <v>47</v>
      </c>
      <c r="C74" s="49"/>
      <c r="D74" s="34">
        <v>61.087398</v>
      </c>
      <c r="E74" s="34">
        <v>25.059728010000001</v>
      </c>
      <c r="F74" s="34">
        <v>24.122073220000011</v>
      </c>
      <c r="G74" s="34"/>
      <c r="H74" s="35">
        <v>39.487806011969951</v>
      </c>
      <c r="I74" s="35">
        <v>96.258320163627388</v>
      </c>
      <c r="K74" s="48"/>
    </row>
    <row r="75" spans="1:11" s="3" customFormat="1" ht="13.5" x14ac:dyDescent="0.2">
      <c r="A75" s="40" t="s">
        <v>48</v>
      </c>
      <c r="B75" s="40"/>
      <c r="C75" s="41"/>
      <c r="D75" s="42">
        <v>392898.547769</v>
      </c>
      <c r="E75" s="42">
        <v>205959.00373372002</v>
      </c>
      <c r="F75" s="42">
        <v>201963.01689323006</v>
      </c>
      <c r="G75" s="42"/>
      <c r="H75" s="43">
        <v>51.403350315250286</v>
      </c>
      <c r="I75" s="43">
        <v>98.059814444598743</v>
      </c>
      <c r="K75" s="48"/>
    </row>
    <row r="76" spans="1:11" s="3" customFormat="1" ht="13.5" x14ac:dyDescent="0.2">
      <c r="A76" s="8"/>
      <c r="B76" s="32" t="s">
        <v>49</v>
      </c>
      <c r="C76" s="33"/>
      <c r="D76" s="34">
        <v>5562.3994810000004</v>
      </c>
      <c r="E76" s="34">
        <v>2564.6468257800002</v>
      </c>
      <c r="F76" s="34">
        <v>2562.3475317800003</v>
      </c>
      <c r="G76" s="34"/>
      <c r="H76" s="35">
        <v>46.065507170645446</v>
      </c>
      <c r="I76" s="35">
        <v>99.91034656402249</v>
      </c>
      <c r="K76" s="48"/>
    </row>
    <row r="77" spans="1:11" s="3" customFormat="1" ht="13.5" x14ac:dyDescent="0.2">
      <c r="A77" s="8"/>
      <c r="B77" s="32" t="s">
        <v>50</v>
      </c>
      <c r="C77" s="33"/>
      <c r="D77" s="34">
        <v>3587.9379509999999</v>
      </c>
      <c r="E77" s="34">
        <v>1340.7846302799999</v>
      </c>
      <c r="F77" s="34">
        <v>1275.61976944</v>
      </c>
      <c r="G77" s="34"/>
      <c r="H77" s="35">
        <v>35.5530052877439</v>
      </c>
      <c r="I77" s="35">
        <v>95.139796551337909</v>
      </c>
      <c r="K77" s="48"/>
    </row>
    <row r="78" spans="1:11" s="3" customFormat="1" ht="13.5" x14ac:dyDescent="0.2">
      <c r="A78" s="8"/>
      <c r="B78" s="32" t="s">
        <v>51</v>
      </c>
      <c r="C78" s="33"/>
      <c r="D78" s="34">
        <v>53551.596933000001</v>
      </c>
      <c r="E78" s="34">
        <v>21133.926711649983</v>
      </c>
      <c r="F78" s="34">
        <v>20894.913417139986</v>
      </c>
      <c r="G78" s="34"/>
      <c r="H78" s="35">
        <v>39.018282579476079</v>
      </c>
      <c r="I78" s="35">
        <v>98.869054020243937</v>
      </c>
      <c r="K78" s="48"/>
    </row>
    <row r="79" spans="1:11" s="3" customFormat="1" ht="13.5" x14ac:dyDescent="0.2">
      <c r="A79" s="8"/>
      <c r="B79" s="32" t="s">
        <v>52</v>
      </c>
      <c r="C79" s="33"/>
      <c r="D79" s="34">
        <v>62120.371537999999</v>
      </c>
      <c r="E79" s="34">
        <v>34450.110150110013</v>
      </c>
      <c r="F79" s="34">
        <v>33502.532010490024</v>
      </c>
      <c r="G79" s="34"/>
      <c r="H79" s="35">
        <v>53.931634954881112</v>
      </c>
      <c r="I79" s="35">
        <v>97.249419129601932</v>
      </c>
      <c r="K79" s="48"/>
    </row>
    <row r="80" spans="1:11" s="3" customFormat="1" ht="13.5" x14ac:dyDescent="0.2">
      <c r="A80" s="8"/>
      <c r="B80" s="32" t="s">
        <v>53</v>
      </c>
      <c r="C80" s="33"/>
      <c r="D80" s="34">
        <v>4248.2829060000004</v>
      </c>
      <c r="E80" s="34">
        <v>2575.4787129400002</v>
      </c>
      <c r="F80" s="34">
        <v>2575.4787129400002</v>
      </c>
      <c r="G80" s="34"/>
      <c r="H80" s="35">
        <v>60.623992561855054</v>
      </c>
      <c r="I80" s="35">
        <v>100</v>
      </c>
      <c r="K80" s="48"/>
    </row>
    <row r="81" spans="1:11" s="3" customFormat="1" ht="13.5" x14ac:dyDescent="0.2">
      <c r="A81" s="8"/>
      <c r="B81" s="32" t="s">
        <v>54</v>
      </c>
      <c r="C81" s="33"/>
      <c r="D81" s="34">
        <v>963.70837300000005</v>
      </c>
      <c r="E81" s="34">
        <v>399.14358367</v>
      </c>
      <c r="F81" s="34">
        <v>398.45921279000004</v>
      </c>
      <c r="G81" s="34"/>
      <c r="H81" s="35">
        <v>41.346451266123843</v>
      </c>
      <c r="I81" s="35">
        <v>99.828540177520225</v>
      </c>
      <c r="K81" s="48"/>
    </row>
    <row r="82" spans="1:11" s="3" customFormat="1" ht="13.5" x14ac:dyDescent="0.2">
      <c r="A82" s="8"/>
      <c r="B82" s="32" t="s">
        <v>55</v>
      </c>
      <c r="C82" s="33"/>
      <c r="D82" s="34">
        <v>17992.666805000001</v>
      </c>
      <c r="E82" s="34">
        <v>10296.517471760002</v>
      </c>
      <c r="F82" s="34">
        <v>10293.960912050001</v>
      </c>
      <c r="G82" s="34"/>
      <c r="H82" s="35">
        <v>57.21197987832133</v>
      </c>
      <c r="I82" s="35">
        <v>99.975170636897246</v>
      </c>
      <c r="K82" s="48"/>
    </row>
    <row r="83" spans="1:11" s="3" customFormat="1" ht="13.5" x14ac:dyDescent="0.2">
      <c r="A83" s="8"/>
      <c r="B83" s="32" t="s">
        <v>146</v>
      </c>
      <c r="C83" s="33"/>
      <c r="D83" s="34">
        <v>232.96291199999999</v>
      </c>
      <c r="E83" s="34">
        <v>116.00913133999998</v>
      </c>
      <c r="F83" s="34">
        <v>116.00913133999998</v>
      </c>
      <c r="G83" s="34"/>
      <c r="H83" s="35">
        <v>49.797253281243322</v>
      </c>
      <c r="I83" s="35">
        <v>100</v>
      </c>
      <c r="K83" s="48"/>
    </row>
    <row r="84" spans="1:11" s="3" customFormat="1" ht="13.5" x14ac:dyDescent="0.2">
      <c r="A84" s="8"/>
      <c r="B84" s="32" t="s">
        <v>56</v>
      </c>
      <c r="C84" s="33"/>
      <c r="D84" s="34">
        <v>1642.573629</v>
      </c>
      <c r="E84" s="34">
        <v>704.93775345999995</v>
      </c>
      <c r="F84" s="34">
        <v>704.68215014999987</v>
      </c>
      <c r="G84" s="34"/>
      <c r="H84" s="35">
        <v>42.901099695543685</v>
      </c>
      <c r="I84" s="35">
        <v>99.963741009933784</v>
      </c>
      <c r="K84" s="48"/>
    </row>
    <row r="85" spans="1:11" s="3" customFormat="1" ht="13.5" x14ac:dyDescent="0.2">
      <c r="A85" s="8"/>
      <c r="B85" s="32" t="s">
        <v>57</v>
      </c>
      <c r="C85" s="33"/>
      <c r="D85" s="34">
        <v>1352.591032</v>
      </c>
      <c r="E85" s="34">
        <v>189.09839015999989</v>
      </c>
      <c r="F85" s="34">
        <v>135.49349237000004</v>
      </c>
      <c r="G85" s="34"/>
      <c r="H85" s="35">
        <v>10.017328901674992</v>
      </c>
      <c r="I85" s="35">
        <v>71.652377503243841</v>
      </c>
      <c r="K85" s="48"/>
    </row>
    <row r="86" spans="1:11" s="3" customFormat="1" ht="13.5" x14ac:dyDescent="0.2">
      <c r="A86" s="8"/>
      <c r="B86" s="32" t="s">
        <v>201</v>
      </c>
      <c r="C86" s="33"/>
      <c r="D86" s="34">
        <v>145.03528900000001</v>
      </c>
      <c r="E86" s="34">
        <v>31.778804000000001</v>
      </c>
      <c r="F86" s="34">
        <v>31.778804000000001</v>
      </c>
      <c r="G86" s="34"/>
      <c r="H86" s="35">
        <v>21.911083998322642</v>
      </c>
      <c r="I86" s="35">
        <v>100</v>
      </c>
      <c r="K86" s="48"/>
    </row>
    <row r="87" spans="1:11" s="3" customFormat="1" ht="13.5" x14ac:dyDescent="0.2">
      <c r="A87" s="8"/>
      <c r="B87" s="32" t="s">
        <v>160</v>
      </c>
      <c r="C87" s="33"/>
      <c r="D87" s="34">
        <v>275.57198699999998</v>
      </c>
      <c r="E87" s="34">
        <v>137.26866028999999</v>
      </c>
      <c r="F87" s="34">
        <v>137.26866028999999</v>
      </c>
      <c r="G87" s="34"/>
      <c r="H87" s="35">
        <v>49.812269303701029</v>
      </c>
      <c r="I87" s="35">
        <v>100</v>
      </c>
      <c r="K87" s="48"/>
    </row>
    <row r="88" spans="1:11" s="3" customFormat="1" ht="13.5" x14ac:dyDescent="0.2">
      <c r="A88" s="8"/>
      <c r="B88" s="32" t="s">
        <v>58</v>
      </c>
      <c r="C88" s="33"/>
      <c r="D88" s="34">
        <v>5965.284944</v>
      </c>
      <c r="E88" s="34">
        <v>4184.8134975900039</v>
      </c>
      <c r="F88" s="34">
        <v>4178.5199636100051</v>
      </c>
      <c r="G88" s="34"/>
      <c r="H88" s="35">
        <v>70.04728194606767</v>
      </c>
      <c r="I88" s="35">
        <v>99.849610168204066</v>
      </c>
      <c r="K88" s="48"/>
    </row>
    <row r="89" spans="1:11" s="3" customFormat="1" ht="13.5" x14ac:dyDescent="0.2">
      <c r="A89" s="8"/>
      <c r="B89" s="32" t="s">
        <v>59</v>
      </c>
      <c r="C89" s="33"/>
      <c r="D89" s="34">
        <v>234.101474</v>
      </c>
      <c r="E89" s="34">
        <v>122.50963523999997</v>
      </c>
      <c r="F89" s="34">
        <v>122.13488602999996</v>
      </c>
      <c r="G89" s="34"/>
      <c r="H89" s="35">
        <v>52.171771472912617</v>
      </c>
      <c r="I89" s="35">
        <v>99.694106337623282</v>
      </c>
      <c r="K89" s="48"/>
    </row>
    <row r="90" spans="1:11" s="3" customFormat="1" ht="13.5" x14ac:dyDescent="0.2">
      <c r="A90" s="8"/>
      <c r="B90" s="32" t="s">
        <v>60</v>
      </c>
      <c r="C90" s="33"/>
      <c r="D90" s="34">
        <v>3593.3397380000001</v>
      </c>
      <c r="E90" s="34">
        <v>900.18634126000063</v>
      </c>
      <c r="F90" s="34">
        <v>863.63328992000197</v>
      </c>
      <c r="G90" s="34"/>
      <c r="H90" s="35">
        <v>24.034278773781839</v>
      </c>
      <c r="I90" s="35">
        <v>95.939390583416881</v>
      </c>
      <c r="K90" s="48"/>
    </row>
    <row r="91" spans="1:11" s="3" customFormat="1" ht="13.5" x14ac:dyDescent="0.2">
      <c r="A91" s="8"/>
      <c r="B91" s="32" t="s">
        <v>147</v>
      </c>
      <c r="C91" s="33"/>
      <c r="D91" s="34">
        <v>34922.125472</v>
      </c>
      <c r="E91" s="34">
        <v>20276.150156520001</v>
      </c>
      <c r="F91" s="34">
        <v>19837.161908130001</v>
      </c>
      <c r="G91" s="34"/>
      <c r="H91" s="35">
        <v>56.803993571454058</v>
      </c>
      <c r="I91" s="35">
        <v>97.834952666057077</v>
      </c>
      <c r="K91" s="48"/>
    </row>
    <row r="92" spans="1:11" s="3" customFormat="1" ht="13.5" x14ac:dyDescent="0.2">
      <c r="A92" s="8"/>
      <c r="B92" s="32" t="s">
        <v>148</v>
      </c>
      <c r="C92" s="33"/>
      <c r="D92" s="34">
        <v>1927.601136</v>
      </c>
      <c r="E92" s="34">
        <v>972.76579892000007</v>
      </c>
      <c r="F92" s="34">
        <v>972.76453855</v>
      </c>
      <c r="G92" s="34"/>
      <c r="H92" s="35">
        <v>50.465032437602794</v>
      </c>
      <c r="I92" s="35">
        <v>99.999870434383951</v>
      </c>
      <c r="K92" s="48"/>
    </row>
    <row r="93" spans="1:11" s="3" customFormat="1" ht="13.5" x14ac:dyDescent="0.2">
      <c r="A93" s="8"/>
      <c r="B93" s="32" t="s">
        <v>61</v>
      </c>
      <c r="C93" s="33"/>
      <c r="D93" s="34">
        <v>263.25709899999998</v>
      </c>
      <c r="E93" s="34">
        <v>191.76621055999996</v>
      </c>
      <c r="F93" s="34">
        <v>189.69431455999998</v>
      </c>
      <c r="G93" s="34"/>
      <c r="H93" s="35">
        <v>72.056675880941768</v>
      </c>
      <c r="I93" s="35">
        <v>98.919571913138611</v>
      </c>
      <c r="K93" s="48"/>
    </row>
    <row r="94" spans="1:11" s="3" customFormat="1" ht="13.5" x14ac:dyDescent="0.2">
      <c r="A94" s="8"/>
      <c r="B94" s="32" t="s">
        <v>62</v>
      </c>
      <c r="C94" s="33"/>
      <c r="D94" s="34">
        <v>1876.6541910000001</v>
      </c>
      <c r="E94" s="34">
        <v>884.10705382000003</v>
      </c>
      <c r="F94" s="34">
        <v>884.10705382000003</v>
      </c>
      <c r="G94" s="34"/>
      <c r="H94" s="35">
        <v>47.110813385863693</v>
      </c>
      <c r="I94" s="35">
        <v>100</v>
      </c>
      <c r="K94" s="48"/>
    </row>
    <row r="95" spans="1:11" s="3" customFormat="1" ht="13.5" x14ac:dyDescent="0.2">
      <c r="A95" s="8"/>
      <c r="B95" s="32" t="s">
        <v>162</v>
      </c>
      <c r="C95" s="33"/>
      <c r="D95" s="34">
        <v>27052.859701000001</v>
      </c>
      <c r="E95" s="34">
        <v>15408.95429573</v>
      </c>
      <c r="F95" s="34">
        <v>13716.404295190001</v>
      </c>
      <c r="G95" s="34"/>
      <c r="H95" s="35">
        <v>50.702234243587121</v>
      </c>
      <c r="I95" s="35">
        <v>89.015802318207776</v>
      </c>
      <c r="K95" s="48"/>
    </row>
    <row r="96" spans="1:11" s="3" customFormat="1" ht="13.5" x14ac:dyDescent="0.2">
      <c r="A96" s="8"/>
      <c r="B96" s="32" t="s">
        <v>150</v>
      </c>
      <c r="C96" s="33"/>
      <c r="D96" s="34">
        <v>11162.411147000001</v>
      </c>
      <c r="E96" s="34">
        <v>6259.5806269099994</v>
      </c>
      <c r="F96" s="34">
        <v>6209.2909224200002</v>
      </c>
      <c r="G96" s="34"/>
      <c r="H96" s="35">
        <v>55.626789236201923</v>
      </c>
      <c r="I96" s="35">
        <v>99.196596265989399</v>
      </c>
      <c r="K96" s="48"/>
    </row>
    <row r="97" spans="1:11" s="3" customFormat="1" ht="13.5" x14ac:dyDescent="0.2">
      <c r="A97" s="8"/>
      <c r="B97" s="32" t="s">
        <v>129</v>
      </c>
      <c r="C97" s="33"/>
      <c r="D97" s="34">
        <v>37554.331211999997</v>
      </c>
      <c r="E97" s="34">
        <v>21266.219803550001</v>
      </c>
      <c r="F97" s="34">
        <v>21229.053553139998</v>
      </c>
      <c r="G97" s="34"/>
      <c r="H97" s="35">
        <v>56.528908565296277</v>
      </c>
      <c r="I97" s="35">
        <v>99.825233394776632</v>
      </c>
      <c r="K97" s="48"/>
    </row>
    <row r="98" spans="1:11" s="3" customFormat="1" ht="13.5" x14ac:dyDescent="0.2">
      <c r="A98" s="8"/>
      <c r="B98" s="32" t="s">
        <v>63</v>
      </c>
      <c r="C98" s="33"/>
      <c r="D98" s="34">
        <v>105468.802622</v>
      </c>
      <c r="E98" s="34">
        <v>56820.73746258</v>
      </c>
      <c r="F98" s="34">
        <v>56820.551823039998</v>
      </c>
      <c r="G98" s="34"/>
      <c r="H98" s="35">
        <v>53.874274108036246</v>
      </c>
      <c r="I98" s="35">
        <v>99.999673289104834</v>
      </c>
      <c r="K98" s="48"/>
    </row>
    <row r="99" spans="1:11" s="3" customFormat="1" ht="13.5" x14ac:dyDescent="0.2">
      <c r="A99" s="8"/>
      <c r="B99" s="32" t="s">
        <v>64</v>
      </c>
      <c r="C99" s="33"/>
      <c r="D99" s="34">
        <v>9725.6803799999998</v>
      </c>
      <c r="E99" s="34">
        <v>4023.9785601900007</v>
      </c>
      <c r="F99" s="34">
        <v>3626.3415196399997</v>
      </c>
      <c r="G99" s="34"/>
      <c r="H99" s="35">
        <v>37.286250194868117</v>
      </c>
      <c r="I99" s="35">
        <v>90.11831115394348</v>
      </c>
      <c r="K99" s="48"/>
    </row>
    <row r="100" spans="1:11" s="3" customFormat="1" ht="13.5" x14ac:dyDescent="0.2">
      <c r="A100" s="8"/>
      <c r="B100" s="32" t="s">
        <v>149</v>
      </c>
      <c r="C100" s="33"/>
      <c r="D100" s="34">
        <v>1476.399817</v>
      </c>
      <c r="E100" s="34">
        <v>707.53346541000008</v>
      </c>
      <c r="F100" s="34">
        <v>684.81502040000009</v>
      </c>
      <c r="G100" s="34"/>
      <c r="H100" s="35">
        <v>46.384117128348315</v>
      </c>
      <c r="I100" s="35">
        <v>96.789064246334249</v>
      </c>
      <c r="K100" s="48"/>
    </row>
    <row r="101" spans="1:11" s="3" customFormat="1" ht="13.5" x14ac:dyDescent="0.2">
      <c r="A101" s="40" t="s">
        <v>65</v>
      </c>
      <c r="B101" s="40"/>
      <c r="C101" s="41"/>
      <c r="D101" s="42">
        <v>204073.06017600003</v>
      </c>
      <c r="E101" s="42">
        <v>66583.446140180022</v>
      </c>
      <c r="F101" s="42">
        <v>59225.821374929998</v>
      </c>
      <c r="G101" s="42"/>
      <c r="H101" s="43">
        <v>29.021871541423199</v>
      </c>
      <c r="I101" s="43">
        <v>88.949768761202591</v>
      </c>
      <c r="K101" s="48"/>
    </row>
    <row r="102" spans="1:11" s="3" customFormat="1" ht="13.5" x14ac:dyDescent="0.2">
      <c r="A102" s="8"/>
      <c r="B102" s="32" t="s">
        <v>151</v>
      </c>
      <c r="C102" s="33"/>
      <c r="D102" s="34">
        <v>81914.01079</v>
      </c>
      <c r="E102" s="34">
        <v>34384.185370560001</v>
      </c>
      <c r="F102" s="34">
        <v>27366.48689602</v>
      </c>
      <c r="G102" s="34"/>
      <c r="H102" s="35">
        <v>33.408798607332848</v>
      </c>
      <c r="I102" s="35">
        <v>79.590330848586561</v>
      </c>
      <c r="K102" s="48"/>
    </row>
    <row r="103" spans="1:11" s="3" customFormat="1" ht="13.5" x14ac:dyDescent="0.2">
      <c r="A103" s="8"/>
      <c r="B103" s="32" t="s">
        <v>66</v>
      </c>
      <c r="C103" s="33"/>
      <c r="D103" s="34">
        <v>988.32964800000002</v>
      </c>
      <c r="E103" s="34">
        <v>270.28492669999991</v>
      </c>
      <c r="F103" s="34">
        <v>270.18308731999991</v>
      </c>
      <c r="G103" s="34"/>
      <c r="H103" s="35">
        <v>27.337345172913391</v>
      </c>
      <c r="I103" s="35">
        <v>99.962321472660946</v>
      </c>
      <c r="K103" s="48"/>
    </row>
    <row r="104" spans="1:11" s="3" customFormat="1" ht="13.5" x14ac:dyDescent="0.2">
      <c r="A104" s="8"/>
      <c r="B104" s="32" t="s">
        <v>185</v>
      </c>
      <c r="C104" s="33"/>
      <c r="D104" s="34">
        <v>634.39079700000002</v>
      </c>
      <c r="E104" s="34">
        <v>368.98344586000002</v>
      </c>
      <c r="F104" s="34">
        <v>381.63674165999993</v>
      </c>
      <c r="G104" s="34"/>
      <c r="H104" s="35">
        <v>60.15798833538247</v>
      </c>
      <c r="I104" s="35">
        <v>103.42923129532507</v>
      </c>
      <c r="K104" s="48"/>
    </row>
    <row r="105" spans="1:11" s="3" customFormat="1" ht="13.5" x14ac:dyDescent="0.2">
      <c r="A105" s="8"/>
      <c r="B105" s="32" t="s">
        <v>58</v>
      </c>
      <c r="C105" s="33"/>
      <c r="D105" s="34">
        <v>8901.2934210000003</v>
      </c>
      <c r="E105" s="34">
        <v>1520.5389747299987</v>
      </c>
      <c r="F105" s="34">
        <v>1500.9229825699988</v>
      </c>
      <c r="G105" s="34"/>
      <c r="H105" s="35">
        <v>16.861852672208396</v>
      </c>
      <c r="I105" s="35">
        <v>98.709931643581641</v>
      </c>
      <c r="K105" s="48"/>
    </row>
    <row r="106" spans="1:11" s="3" customFormat="1" ht="13.5" x14ac:dyDescent="0.2">
      <c r="A106" s="8"/>
      <c r="B106" s="32" t="s">
        <v>67</v>
      </c>
      <c r="C106" s="33"/>
      <c r="D106" s="34">
        <v>7738.2059719999997</v>
      </c>
      <c r="E106" s="34">
        <v>2574.929331269997</v>
      </c>
      <c r="F106" s="34">
        <v>2572.2406909399979</v>
      </c>
      <c r="G106" s="34"/>
      <c r="H106" s="35">
        <v>33.240788630432156</v>
      </c>
      <c r="I106" s="35">
        <v>99.895583917688597</v>
      </c>
      <c r="K106" s="48"/>
    </row>
    <row r="107" spans="1:11" s="3" customFormat="1" ht="13.5" x14ac:dyDescent="0.2">
      <c r="A107" s="8"/>
      <c r="B107" s="32" t="s">
        <v>68</v>
      </c>
      <c r="C107" s="33"/>
      <c r="D107" s="34">
        <v>2614.867072</v>
      </c>
      <c r="E107" s="34">
        <v>933.01015745999973</v>
      </c>
      <c r="F107" s="34">
        <v>914.69515138999952</v>
      </c>
      <c r="G107" s="34"/>
      <c r="H107" s="35">
        <v>34.980560242796138</v>
      </c>
      <c r="I107" s="35">
        <v>98.036998212338816</v>
      </c>
      <c r="K107" s="48"/>
    </row>
    <row r="108" spans="1:11" s="3" customFormat="1" ht="13.5" x14ac:dyDescent="0.2">
      <c r="A108" s="8"/>
      <c r="B108" s="32" t="s">
        <v>69</v>
      </c>
      <c r="C108" s="33"/>
      <c r="D108" s="34">
        <v>79416.322310000003</v>
      </c>
      <c r="E108" s="34">
        <v>23770.917284760017</v>
      </c>
      <c r="F108" s="34">
        <v>23470.834733300009</v>
      </c>
      <c r="G108" s="34"/>
      <c r="H108" s="35">
        <v>29.554169786007066</v>
      </c>
      <c r="I108" s="35">
        <v>98.737606345328558</v>
      </c>
      <c r="K108" s="48"/>
    </row>
    <row r="109" spans="1:11" s="3" customFormat="1" ht="13.5" x14ac:dyDescent="0.2">
      <c r="A109" s="8"/>
      <c r="B109" s="32" t="s">
        <v>70</v>
      </c>
      <c r="C109" s="33"/>
      <c r="D109" s="34">
        <v>1536.1807429999999</v>
      </c>
      <c r="E109" s="34">
        <v>685.65935426999943</v>
      </c>
      <c r="F109" s="34">
        <v>681.72399112999949</v>
      </c>
      <c r="G109" s="34"/>
      <c r="H109" s="35">
        <v>44.37785034322615</v>
      </c>
      <c r="I109" s="35">
        <v>99.426046896977027</v>
      </c>
      <c r="K109" s="48"/>
    </row>
    <row r="110" spans="1:11" s="3" customFormat="1" ht="13.5" x14ac:dyDescent="0.2">
      <c r="A110" s="8"/>
      <c r="B110" s="32" t="s">
        <v>71</v>
      </c>
      <c r="C110" s="33"/>
      <c r="D110" s="34">
        <v>14021.841652999999</v>
      </c>
      <c r="E110" s="34">
        <v>452.60671275999999</v>
      </c>
      <c r="F110" s="34">
        <v>452.51560138000002</v>
      </c>
      <c r="G110" s="34"/>
      <c r="H110" s="35">
        <v>3.2272194521836113</v>
      </c>
      <c r="I110" s="35">
        <v>99.979869635727596</v>
      </c>
      <c r="K110" s="48"/>
    </row>
    <row r="111" spans="1:11" s="3" customFormat="1" ht="13.5" x14ac:dyDescent="0.2">
      <c r="A111" s="8"/>
      <c r="B111" s="32" t="s">
        <v>72</v>
      </c>
      <c r="C111" s="33"/>
      <c r="D111" s="34">
        <v>727.18426499999998</v>
      </c>
      <c r="E111" s="34">
        <v>282.91152022999989</v>
      </c>
      <c r="F111" s="34">
        <v>277.97565063999997</v>
      </c>
      <c r="G111" s="34"/>
      <c r="H111" s="35">
        <v>38.226301643091794</v>
      </c>
      <c r="I111" s="35">
        <v>98.255331000311614</v>
      </c>
      <c r="K111" s="48"/>
    </row>
    <row r="112" spans="1:11" s="3" customFormat="1" ht="13.5" x14ac:dyDescent="0.2">
      <c r="A112" s="8"/>
      <c r="B112" s="32" t="s">
        <v>73</v>
      </c>
      <c r="C112" s="33"/>
      <c r="D112" s="34">
        <v>509.83563700000002</v>
      </c>
      <c r="E112" s="34">
        <v>162.70793810000001</v>
      </c>
      <c r="F112" s="34">
        <v>162.61410297</v>
      </c>
      <c r="G112" s="34"/>
      <c r="H112" s="35">
        <v>31.89539749062304</v>
      </c>
      <c r="I112" s="35">
        <v>99.942329101397419</v>
      </c>
      <c r="K112" s="48"/>
    </row>
    <row r="113" spans="1:11" s="3" customFormat="1" ht="13.5" x14ac:dyDescent="0.2">
      <c r="A113" s="8"/>
      <c r="B113" s="32" t="s">
        <v>74</v>
      </c>
      <c r="C113" s="33"/>
      <c r="D113" s="34">
        <v>731.65064600000005</v>
      </c>
      <c r="E113" s="34">
        <v>164.62032543999987</v>
      </c>
      <c r="F113" s="34">
        <v>163.07816532999993</v>
      </c>
      <c r="G113" s="34"/>
      <c r="H113" s="35">
        <v>22.28907556107043</v>
      </c>
      <c r="I113" s="35">
        <v>99.063201882344714</v>
      </c>
      <c r="K113" s="48"/>
    </row>
    <row r="114" spans="1:11" s="3" customFormat="1" ht="13.5" x14ac:dyDescent="0.2">
      <c r="A114" s="8"/>
      <c r="B114" s="32" t="s">
        <v>75</v>
      </c>
      <c r="C114" s="33"/>
      <c r="D114" s="34">
        <v>2240.0781010000001</v>
      </c>
      <c r="E114" s="34">
        <v>109.11204146999998</v>
      </c>
      <c r="F114" s="34">
        <v>107.96596583999997</v>
      </c>
      <c r="G114" s="34"/>
      <c r="H114" s="35">
        <v>4.819741141695129</v>
      </c>
      <c r="I114" s="35">
        <v>98.949634142520253</v>
      </c>
      <c r="K114" s="48"/>
    </row>
    <row r="115" spans="1:11" s="3" customFormat="1" ht="13.5" x14ac:dyDescent="0.2">
      <c r="A115" s="8"/>
      <c r="B115" s="32" t="s">
        <v>76</v>
      </c>
      <c r="C115" s="33"/>
      <c r="D115" s="34">
        <v>882.48976900000002</v>
      </c>
      <c r="E115" s="34">
        <v>841.9260948299999</v>
      </c>
      <c r="F115" s="34">
        <v>841.9260948299999</v>
      </c>
      <c r="G115" s="34"/>
      <c r="H115" s="35">
        <v>95.403496380930832</v>
      </c>
      <c r="I115" s="35">
        <v>100</v>
      </c>
      <c r="K115" s="48"/>
    </row>
    <row r="116" spans="1:11" s="3" customFormat="1" ht="13.5" x14ac:dyDescent="0.2">
      <c r="A116" s="8"/>
      <c r="B116" s="32" t="s">
        <v>77</v>
      </c>
      <c r="C116" s="33"/>
      <c r="D116" s="34">
        <v>616.22634900000003</v>
      </c>
      <c r="E116" s="34">
        <v>13.090936620000001</v>
      </c>
      <c r="F116" s="34">
        <v>13.07962262</v>
      </c>
      <c r="G116" s="34"/>
      <c r="H116" s="35">
        <v>2.1225354354329951</v>
      </c>
      <c r="I116" s="35">
        <v>99.91357379285823</v>
      </c>
      <c r="K116" s="48"/>
    </row>
    <row r="117" spans="1:11" s="3" customFormat="1" ht="13.5" x14ac:dyDescent="0.2">
      <c r="A117" s="8"/>
      <c r="B117" s="32" t="s">
        <v>78</v>
      </c>
      <c r="C117" s="33"/>
      <c r="D117" s="34">
        <v>600.15300300000001</v>
      </c>
      <c r="E117" s="34">
        <v>47.961725120000004</v>
      </c>
      <c r="F117" s="34">
        <v>47.941896990000011</v>
      </c>
      <c r="G117" s="34"/>
      <c r="H117" s="35">
        <v>7.9882791138845652</v>
      </c>
      <c r="I117" s="35">
        <v>99.958658430341302</v>
      </c>
      <c r="K117" s="48"/>
    </row>
    <row r="118" spans="1:11" s="3" customFormat="1" ht="13.5" x14ac:dyDescent="0.2">
      <c r="A118" s="40" t="s">
        <v>168</v>
      </c>
      <c r="B118" s="40"/>
      <c r="C118" s="41"/>
      <c r="D118" s="42">
        <v>17255.048129999999</v>
      </c>
      <c r="E118" s="42">
        <v>4563.39576588</v>
      </c>
      <c r="F118" s="42">
        <v>4401.7569272199999</v>
      </c>
      <c r="G118" s="42"/>
      <c r="H118" s="43">
        <v>25.509966092572121</v>
      </c>
      <c r="I118" s="43">
        <v>96.457926356759245</v>
      </c>
      <c r="K118" s="48"/>
    </row>
    <row r="119" spans="1:11" s="3" customFormat="1" ht="15" x14ac:dyDescent="0.2">
      <c r="A119" s="8"/>
      <c r="B119" s="36" t="s">
        <v>213</v>
      </c>
      <c r="C119" s="37"/>
      <c r="D119" s="38">
        <v>7280.3268500000004</v>
      </c>
      <c r="E119" s="38">
        <v>230.69508178999996</v>
      </c>
      <c r="F119" s="38">
        <v>161.37196066000001</v>
      </c>
      <c r="G119" s="38"/>
      <c r="H119" s="39">
        <v>2.2165482949436535</v>
      </c>
      <c r="I119" s="39">
        <v>69.950325515346577</v>
      </c>
      <c r="K119" s="48"/>
    </row>
    <row r="120" spans="1:11" s="3" customFormat="1" ht="27" x14ac:dyDescent="0.2">
      <c r="A120" s="8"/>
      <c r="B120" s="32"/>
      <c r="C120" s="33" t="s">
        <v>202</v>
      </c>
      <c r="D120" s="34">
        <v>79.050771999999995</v>
      </c>
      <c r="E120" s="34">
        <v>17.48403029</v>
      </c>
      <c r="F120" s="34">
        <v>13.313478289999999</v>
      </c>
      <c r="G120" s="34"/>
      <c r="H120" s="35">
        <v>16.841680293773727</v>
      </c>
      <c r="I120" s="35">
        <v>76.146506664511165</v>
      </c>
      <c r="K120" s="48"/>
    </row>
    <row r="121" spans="1:11" s="3" customFormat="1" ht="13.5" x14ac:dyDescent="0.2">
      <c r="A121" s="8"/>
      <c r="B121" s="32"/>
      <c r="C121" s="33" t="s">
        <v>58</v>
      </c>
      <c r="D121" s="34">
        <v>219.433561</v>
      </c>
      <c r="E121" s="34">
        <v>80.833615049999992</v>
      </c>
      <c r="F121" s="34">
        <v>22.065973320000001</v>
      </c>
      <c r="G121" s="34"/>
      <c r="H121" s="35">
        <v>10.055878972861404</v>
      </c>
      <c r="I121" s="35">
        <v>27.298016185903595</v>
      </c>
      <c r="K121" s="48"/>
    </row>
    <row r="122" spans="1:11" s="3" customFormat="1" ht="13.5" x14ac:dyDescent="0.2">
      <c r="A122" s="8"/>
      <c r="B122" s="32"/>
      <c r="C122" s="33" t="s">
        <v>59</v>
      </c>
      <c r="D122" s="34">
        <v>7.273142</v>
      </c>
      <c r="E122" s="34">
        <v>2.3917439700000003</v>
      </c>
      <c r="F122" s="34">
        <v>2.0583529700000001</v>
      </c>
      <c r="G122" s="34"/>
      <c r="H122" s="35">
        <v>28.300739487830707</v>
      </c>
      <c r="I122" s="35">
        <v>86.060757163736042</v>
      </c>
      <c r="K122" s="48"/>
    </row>
    <row r="123" spans="1:11" s="3" customFormat="1" ht="27" x14ac:dyDescent="0.2">
      <c r="A123" s="8"/>
      <c r="B123" s="32"/>
      <c r="C123" s="33" t="s">
        <v>166</v>
      </c>
      <c r="D123" s="34">
        <v>174.56937500000001</v>
      </c>
      <c r="E123" s="34">
        <v>129.98569247999998</v>
      </c>
      <c r="F123" s="34">
        <v>123.93415608000001</v>
      </c>
      <c r="G123" s="34"/>
      <c r="H123" s="35">
        <v>70.994214237176479</v>
      </c>
      <c r="I123" s="35">
        <v>95.34445962125325</v>
      </c>
      <c r="K123" s="48"/>
    </row>
    <row r="124" spans="1:11" s="3" customFormat="1" ht="13.5" x14ac:dyDescent="0.2">
      <c r="A124" s="8"/>
      <c r="B124" s="32"/>
      <c r="C124" s="33" t="s">
        <v>203</v>
      </c>
      <c r="D124" s="34">
        <v>6800</v>
      </c>
      <c r="E124" s="34">
        <v>0</v>
      </c>
      <c r="F124" s="34">
        <v>0</v>
      </c>
      <c r="G124" s="34"/>
      <c r="H124" s="35" t="s">
        <v>200</v>
      </c>
      <c r="I124" s="35" t="s">
        <v>199</v>
      </c>
      <c r="K124" s="48"/>
    </row>
    <row r="125" spans="1:11" s="3" customFormat="1" ht="15" x14ac:dyDescent="0.2">
      <c r="A125" s="8"/>
      <c r="B125" s="36" t="s">
        <v>214</v>
      </c>
      <c r="C125" s="37"/>
      <c r="D125" s="38">
        <v>401.88408800000002</v>
      </c>
      <c r="E125" s="38">
        <v>1495.9208351900002</v>
      </c>
      <c r="F125" s="38">
        <v>1495.9208351900002</v>
      </c>
      <c r="G125" s="38"/>
      <c r="H125" s="39">
        <v>372.22693802945491</v>
      </c>
      <c r="I125" s="39">
        <v>100</v>
      </c>
      <c r="K125" s="48"/>
    </row>
    <row r="126" spans="1:11" s="3" customFormat="1" ht="13.5" x14ac:dyDescent="0.2">
      <c r="A126" s="8"/>
      <c r="B126" s="32"/>
      <c r="C126" s="33" t="s">
        <v>204</v>
      </c>
      <c r="D126" s="34">
        <v>388.70307600000001</v>
      </c>
      <c r="E126" s="34">
        <v>227.40303499999999</v>
      </c>
      <c r="F126" s="34">
        <v>227.40303499999999</v>
      </c>
      <c r="G126" s="34"/>
      <c r="H126" s="35">
        <v>58.50301915285074</v>
      </c>
      <c r="I126" s="35">
        <v>100</v>
      </c>
      <c r="K126" s="48"/>
    </row>
    <row r="127" spans="1:11" s="3" customFormat="1" ht="13.5" x14ac:dyDescent="0.2">
      <c r="A127" s="8"/>
      <c r="B127" s="32"/>
      <c r="C127" s="33" t="s">
        <v>205</v>
      </c>
      <c r="D127" s="34">
        <v>0</v>
      </c>
      <c r="E127" s="34">
        <v>1262.3095551900001</v>
      </c>
      <c r="F127" s="34">
        <v>1262.3095551900001</v>
      </c>
      <c r="G127" s="34"/>
      <c r="H127" s="35" t="s">
        <v>199</v>
      </c>
      <c r="I127" s="35">
        <v>100</v>
      </c>
      <c r="K127" s="48"/>
    </row>
    <row r="128" spans="1:11" s="3" customFormat="1" ht="13.5" x14ac:dyDescent="0.2">
      <c r="A128" s="8"/>
      <c r="B128" s="32"/>
      <c r="C128" s="33" t="s">
        <v>58</v>
      </c>
      <c r="D128" s="34">
        <v>9.8181940000000001</v>
      </c>
      <c r="E128" s="34">
        <v>4.6368650000000002</v>
      </c>
      <c r="F128" s="34">
        <v>4.6368650000000002</v>
      </c>
      <c r="G128" s="34"/>
      <c r="H128" s="35">
        <v>47.227270106905614</v>
      </c>
      <c r="I128" s="35">
        <v>100</v>
      </c>
      <c r="K128" s="48"/>
    </row>
    <row r="129" spans="1:11" s="3" customFormat="1" ht="13.5" x14ac:dyDescent="0.2">
      <c r="A129" s="8"/>
      <c r="B129" s="32"/>
      <c r="C129" s="33" t="s">
        <v>59</v>
      </c>
      <c r="D129" s="34">
        <v>3.3628179999999999</v>
      </c>
      <c r="E129" s="34">
        <v>1.57138</v>
      </c>
      <c r="F129" s="34">
        <v>1.57138</v>
      </c>
      <c r="G129" s="34"/>
      <c r="H129" s="35">
        <v>46.728071516210512</v>
      </c>
      <c r="I129" s="35">
        <v>100</v>
      </c>
      <c r="K129" s="48"/>
    </row>
    <row r="130" spans="1:11" s="3" customFormat="1" ht="13.5" x14ac:dyDescent="0.2">
      <c r="A130" s="8"/>
      <c r="B130" s="32" t="s">
        <v>169</v>
      </c>
      <c r="C130" s="33"/>
      <c r="D130" s="34">
        <v>7854.8871920000001</v>
      </c>
      <c r="E130" s="34">
        <v>2037.8285251299997</v>
      </c>
      <c r="F130" s="34">
        <v>1945.5128075999992</v>
      </c>
      <c r="G130" s="34"/>
      <c r="H130" s="35">
        <v>24.768182661890471</v>
      </c>
      <c r="I130" s="35">
        <v>95.469897668445313</v>
      </c>
      <c r="K130" s="48"/>
    </row>
    <row r="131" spans="1:11" s="3" customFormat="1" ht="13.5" x14ac:dyDescent="0.2">
      <c r="A131" s="8"/>
      <c r="B131" s="32" t="s">
        <v>157</v>
      </c>
      <c r="C131" s="33"/>
      <c r="D131" s="34">
        <v>1717.95</v>
      </c>
      <c r="E131" s="34">
        <v>798.95132376999993</v>
      </c>
      <c r="F131" s="34">
        <v>798.95132376999993</v>
      </c>
      <c r="G131" s="34"/>
      <c r="H131" s="35">
        <v>46.506087125352884</v>
      </c>
      <c r="I131" s="35">
        <v>100</v>
      </c>
      <c r="K131" s="48"/>
    </row>
    <row r="132" spans="1:11" s="3" customFormat="1" ht="13.5" x14ac:dyDescent="0.2">
      <c r="A132" s="40" t="s">
        <v>79</v>
      </c>
      <c r="B132" s="40"/>
      <c r="C132" s="41"/>
      <c r="D132" s="42">
        <v>24479.455662</v>
      </c>
      <c r="E132" s="42">
        <v>11269.32765051</v>
      </c>
      <c r="F132" s="42">
        <v>9807.9386897299992</v>
      </c>
      <c r="G132" s="42"/>
      <c r="H132" s="43">
        <v>40.065999935427811</v>
      </c>
      <c r="I132" s="43">
        <v>87.032154835662581</v>
      </c>
      <c r="K132" s="48"/>
    </row>
    <row r="133" spans="1:11" s="3" customFormat="1" ht="13.5" x14ac:dyDescent="0.2">
      <c r="A133" s="8"/>
      <c r="B133" s="32" t="s">
        <v>80</v>
      </c>
      <c r="C133" s="33"/>
      <c r="D133" s="34">
        <v>59.824433999999997</v>
      </c>
      <c r="E133" s="34">
        <v>128.92097697000003</v>
      </c>
      <c r="F133" s="34">
        <v>128.03162625000002</v>
      </c>
      <c r="G133" s="34"/>
      <c r="H133" s="35">
        <v>214.01226503872985</v>
      </c>
      <c r="I133" s="35">
        <v>99.310158252828813</v>
      </c>
      <c r="K133" s="48"/>
    </row>
    <row r="134" spans="1:11" s="3" customFormat="1" ht="13.5" x14ac:dyDescent="0.2">
      <c r="A134" s="8"/>
      <c r="B134" s="32" t="s">
        <v>81</v>
      </c>
      <c r="C134" s="33"/>
      <c r="D134" s="34">
        <v>788.05138199999999</v>
      </c>
      <c r="E134" s="34">
        <v>414.9597702399999</v>
      </c>
      <c r="F134" s="34">
        <v>401.98309889999985</v>
      </c>
      <c r="G134" s="34"/>
      <c r="H134" s="35">
        <v>51.009757495736473</v>
      </c>
      <c r="I134" s="35">
        <v>96.872788094013359</v>
      </c>
      <c r="K134" s="48"/>
    </row>
    <row r="135" spans="1:11" s="3" customFormat="1" ht="13.5" x14ac:dyDescent="0.2">
      <c r="A135" s="8"/>
      <c r="B135" s="32" t="s">
        <v>82</v>
      </c>
      <c r="C135" s="33"/>
      <c r="D135" s="34">
        <v>226.03582900000001</v>
      </c>
      <c r="E135" s="34">
        <v>92.667221730000037</v>
      </c>
      <c r="F135" s="34">
        <v>92.443693699999983</v>
      </c>
      <c r="G135" s="34"/>
      <c r="H135" s="35">
        <v>40.897805497906255</v>
      </c>
      <c r="I135" s="35">
        <v>99.758784146295724</v>
      </c>
      <c r="K135" s="48"/>
    </row>
    <row r="136" spans="1:11" s="3" customFormat="1" ht="13.5" x14ac:dyDescent="0.2">
      <c r="A136" s="8"/>
      <c r="B136" s="32" t="s">
        <v>83</v>
      </c>
      <c r="C136" s="33"/>
      <c r="D136" s="34">
        <v>27.407834000000001</v>
      </c>
      <c r="E136" s="34">
        <v>27.776917539999999</v>
      </c>
      <c r="F136" s="34">
        <v>26.915408129999999</v>
      </c>
      <c r="G136" s="34"/>
      <c r="H136" s="35">
        <v>98.203338979650852</v>
      </c>
      <c r="I136" s="35">
        <v>96.8984700740844</v>
      </c>
      <c r="K136" s="48"/>
    </row>
    <row r="137" spans="1:11" s="3" customFormat="1" ht="13.5" x14ac:dyDescent="0.2">
      <c r="A137" s="8"/>
      <c r="B137" s="32" t="s">
        <v>84</v>
      </c>
      <c r="C137" s="33"/>
      <c r="D137" s="34">
        <v>36.331389999999999</v>
      </c>
      <c r="E137" s="34">
        <v>27.476368679999997</v>
      </c>
      <c r="F137" s="34">
        <v>26.621738599999997</v>
      </c>
      <c r="G137" s="34"/>
      <c r="H137" s="35">
        <v>73.274759374744534</v>
      </c>
      <c r="I137" s="35">
        <v>96.889581407378316</v>
      </c>
      <c r="K137" s="48"/>
    </row>
    <row r="138" spans="1:11" s="3" customFormat="1" ht="13.5" x14ac:dyDescent="0.2">
      <c r="A138" s="8"/>
      <c r="B138" s="32" t="s">
        <v>85</v>
      </c>
      <c r="C138" s="33"/>
      <c r="D138" s="34">
        <v>251.352992</v>
      </c>
      <c r="E138" s="34">
        <v>171.23551632999991</v>
      </c>
      <c r="F138" s="34">
        <v>155.9266705899999</v>
      </c>
      <c r="G138" s="34"/>
      <c r="H138" s="35">
        <v>62.034937141309186</v>
      </c>
      <c r="I138" s="35">
        <v>91.059771904738923</v>
      </c>
      <c r="K138" s="48"/>
    </row>
    <row r="139" spans="1:11" s="3" customFormat="1" ht="13.5" x14ac:dyDescent="0.2">
      <c r="A139" s="8"/>
      <c r="B139" s="32" t="s">
        <v>170</v>
      </c>
      <c r="C139" s="33"/>
      <c r="D139" s="34">
        <v>23090.451800999999</v>
      </c>
      <c r="E139" s="34">
        <v>10406.29087902</v>
      </c>
      <c r="F139" s="34">
        <v>8976.0164535599997</v>
      </c>
      <c r="G139" s="34"/>
      <c r="H139" s="35">
        <v>38.873282042802074</v>
      </c>
      <c r="I139" s="35">
        <v>86.255675128747754</v>
      </c>
      <c r="K139" s="48"/>
    </row>
    <row r="140" spans="1:11" s="3" customFormat="1" ht="13.5" x14ac:dyDescent="0.2">
      <c r="A140" s="40" t="s">
        <v>86</v>
      </c>
      <c r="B140" s="40"/>
      <c r="C140" s="41"/>
      <c r="D140" s="42">
        <v>14238.466187</v>
      </c>
      <c r="E140" s="42">
        <v>10844.080070559998</v>
      </c>
      <c r="F140" s="42">
        <v>10729.426698449997</v>
      </c>
      <c r="G140" s="42"/>
      <c r="H140" s="43">
        <v>75.355214231194196</v>
      </c>
      <c r="I140" s="43">
        <v>98.942710019070518</v>
      </c>
      <c r="K140" s="48"/>
    </row>
    <row r="141" spans="1:11" s="3" customFormat="1" ht="13.5" x14ac:dyDescent="0.2">
      <c r="A141" s="8"/>
      <c r="B141" s="32" t="s">
        <v>87</v>
      </c>
      <c r="C141" s="33"/>
      <c r="D141" s="34">
        <v>766.30134899999996</v>
      </c>
      <c r="E141" s="34">
        <v>401.31168209999998</v>
      </c>
      <c r="F141" s="34">
        <v>395.10219734000015</v>
      </c>
      <c r="G141" s="34"/>
      <c r="H141" s="35">
        <v>51.559637452758835</v>
      </c>
      <c r="I141" s="35">
        <v>98.452702715379075</v>
      </c>
      <c r="K141" s="48"/>
    </row>
    <row r="142" spans="1:11" s="3" customFormat="1" ht="13.5" x14ac:dyDescent="0.2">
      <c r="A142" s="8"/>
      <c r="B142" s="32" t="s">
        <v>88</v>
      </c>
      <c r="C142" s="33"/>
      <c r="D142" s="34">
        <v>188.58047999999999</v>
      </c>
      <c r="E142" s="34">
        <v>198.82325058000001</v>
      </c>
      <c r="F142" s="34">
        <v>196.67294858000002</v>
      </c>
      <c r="G142" s="34"/>
      <c r="H142" s="35">
        <v>104.29125463038382</v>
      </c>
      <c r="I142" s="35">
        <v>98.918485643038636</v>
      </c>
      <c r="K142" s="48"/>
    </row>
    <row r="143" spans="1:11" s="3" customFormat="1" ht="13.5" x14ac:dyDescent="0.2">
      <c r="A143" s="8"/>
      <c r="B143" s="32" t="s">
        <v>89</v>
      </c>
      <c r="C143" s="33"/>
      <c r="D143" s="34">
        <v>107.746268</v>
      </c>
      <c r="E143" s="34">
        <v>287.53593651</v>
      </c>
      <c r="F143" s="34">
        <v>287.53593651</v>
      </c>
      <c r="G143" s="34"/>
      <c r="H143" s="35">
        <v>266.86394048469504</v>
      </c>
      <c r="I143" s="35">
        <v>100</v>
      </c>
      <c r="K143" s="48"/>
    </row>
    <row r="144" spans="1:11" s="3" customFormat="1" ht="13.5" x14ac:dyDescent="0.2">
      <c r="A144" s="8"/>
      <c r="B144" s="32" t="s">
        <v>90</v>
      </c>
      <c r="C144" s="33"/>
      <c r="D144" s="34">
        <v>133.85813300000001</v>
      </c>
      <c r="E144" s="34">
        <v>86.786237040000003</v>
      </c>
      <c r="F144" s="34">
        <v>83.145074600000015</v>
      </c>
      <c r="G144" s="34"/>
      <c r="H144" s="35">
        <v>62.114324125527745</v>
      </c>
      <c r="I144" s="35">
        <v>95.804447151773886</v>
      </c>
      <c r="K144" s="48"/>
    </row>
    <row r="145" spans="1:11" s="3" customFormat="1" ht="13.5" x14ac:dyDescent="0.2">
      <c r="A145" s="8"/>
      <c r="B145" s="32" t="s">
        <v>91</v>
      </c>
      <c r="C145" s="33"/>
      <c r="D145" s="34">
        <v>853.02566999999999</v>
      </c>
      <c r="E145" s="34">
        <v>401.41701832999928</v>
      </c>
      <c r="F145" s="34">
        <v>383.84121634999923</v>
      </c>
      <c r="G145" s="34"/>
      <c r="H145" s="35">
        <v>44.997616115116351</v>
      </c>
      <c r="I145" s="35">
        <v>95.621560328179399</v>
      </c>
      <c r="K145" s="48"/>
    </row>
    <row r="146" spans="1:11" s="3" customFormat="1" ht="13.5" x14ac:dyDescent="0.2">
      <c r="A146" s="8"/>
      <c r="B146" s="32" t="s">
        <v>130</v>
      </c>
      <c r="C146" s="33"/>
      <c r="D146" s="34">
        <v>4521.9499290000003</v>
      </c>
      <c r="E146" s="34">
        <v>3989.8723513300001</v>
      </c>
      <c r="F146" s="34">
        <v>3945.7741118500003</v>
      </c>
      <c r="G146" s="34"/>
      <c r="H146" s="35">
        <v>87.258244204455011</v>
      </c>
      <c r="I146" s="35">
        <v>98.894745605951528</v>
      </c>
      <c r="K146" s="48"/>
    </row>
    <row r="147" spans="1:11" s="3" customFormat="1" ht="13.5" x14ac:dyDescent="0.2">
      <c r="A147" s="8"/>
      <c r="B147" s="32" t="s">
        <v>137</v>
      </c>
      <c r="C147" s="33"/>
      <c r="D147" s="34">
        <v>78.120598999999999</v>
      </c>
      <c r="E147" s="34">
        <v>24.8935</v>
      </c>
      <c r="F147" s="34">
        <v>24.735738000000001</v>
      </c>
      <c r="G147" s="34"/>
      <c r="H147" s="35">
        <v>31.663528335209001</v>
      </c>
      <c r="I147" s="35">
        <v>99.366252234519052</v>
      </c>
      <c r="K147" s="48"/>
    </row>
    <row r="148" spans="1:11" s="3" customFormat="1" ht="13.5" x14ac:dyDescent="0.2">
      <c r="A148" s="8"/>
      <c r="B148" s="32" t="s">
        <v>131</v>
      </c>
      <c r="C148" s="33"/>
      <c r="D148" s="34">
        <v>6647.39</v>
      </c>
      <c r="E148" s="34">
        <v>4604.6121183699997</v>
      </c>
      <c r="F148" s="34">
        <v>4578.7025161899992</v>
      </c>
      <c r="G148" s="34"/>
      <c r="H148" s="35">
        <v>68.879703405246246</v>
      </c>
      <c r="I148" s="35">
        <v>99.437311949107837</v>
      </c>
      <c r="K148" s="48"/>
    </row>
    <row r="149" spans="1:11" s="3" customFormat="1" ht="13.5" x14ac:dyDescent="0.2">
      <c r="A149" s="8"/>
      <c r="B149" s="32" t="s">
        <v>161</v>
      </c>
      <c r="C149" s="33"/>
      <c r="D149" s="34">
        <v>628.68368999999996</v>
      </c>
      <c r="E149" s="34">
        <v>606.45519155999989</v>
      </c>
      <c r="F149" s="34">
        <v>600.96437213000002</v>
      </c>
      <c r="G149" s="34"/>
      <c r="H149" s="35">
        <v>95.590895976639715</v>
      </c>
      <c r="I149" s="35">
        <v>99.094604266495651</v>
      </c>
      <c r="K149" s="48"/>
    </row>
    <row r="150" spans="1:11" s="3" customFormat="1" ht="13.5" x14ac:dyDescent="0.2">
      <c r="A150" s="8"/>
      <c r="B150" s="32" t="s">
        <v>92</v>
      </c>
      <c r="C150" s="33"/>
      <c r="D150" s="34">
        <v>228.511751</v>
      </c>
      <c r="E150" s="34">
        <v>160.75341397999998</v>
      </c>
      <c r="F150" s="34">
        <v>151.62888298000001</v>
      </c>
      <c r="G150" s="34"/>
      <c r="H150" s="35">
        <v>66.354960879014058</v>
      </c>
      <c r="I150" s="35">
        <v>94.323895975773681</v>
      </c>
      <c r="K150" s="48"/>
    </row>
    <row r="151" spans="1:11" s="3" customFormat="1" ht="13.5" x14ac:dyDescent="0.2">
      <c r="A151" s="8"/>
      <c r="B151" s="32" t="s">
        <v>206</v>
      </c>
      <c r="C151" s="33"/>
      <c r="D151" s="34">
        <v>84.298317999999995</v>
      </c>
      <c r="E151" s="34">
        <v>81.619370759999995</v>
      </c>
      <c r="F151" s="34">
        <v>81.323703919999986</v>
      </c>
      <c r="G151" s="34"/>
      <c r="H151" s="35">
        <v>96.471324516818939</v>
      </c>
      <c r="I151" s="35">
        <v>99.637749179824709</v>
      </c>
      <c r="K151" s="48"/>
    </row>
    <row r="152" spans="1:11" s="3" customFormat="1" ht="13.5" x14ac:dyDescent="0.2">
      <c r="A152" s="40" t="s">
        <v>93</v>
      </c>
      <c r="B152" s="40"/>
      <c r="C152" s="41"/>
      <c r="D152" s="42">
        <v>70252.846166999996</v>
      </c>
      <c r="E152" s="42">
        <v>30538.420698869999</v>
      </c>
      <c r="F152" s="42">
        <v>26309.78326638999</v>
      </c>
      <c r="G152" s="42"/>
      <c r="H152" s="43">
        <v>37.450131491965848</v>
      </c>
      <c r="I152" s="43">
        <v>86.153057899826237</v>
      </c>
      <c r="K152" s="48"/>
    </row>
    <row r="153" spans="1:11" s="3" customFormat="1" ht="13.5" x14ac:dyDescent="0.2">
      <c r="A153" s="8"/>
      <c r="B153" s="32" t="s">
        <v>94</v>
      </c>
      <c r="C153" s="33"/>
      <c r="D153" s="34">
        <v>29.162157000000001</v>
      </c>
      <c r="E153" s="34">
        <v>16.055285780000002</v>
      </c>
      <c r="F153" s="34">
        <v>13.5477445</v>
      </c>
      <c r="G153" s="34"/>
      <c r="H153" s="35">
        <v>46.456592699915852</v>
      </c>
      <c r="I153" s="35">
        <v>84.381833407639277</v>
      </c>
      <c r="K153" s="48"/>
    </row>
    <row r="154" spans="1:11" s="3" customFormat="1" ht="13.5" x14ac:dyDescent="0.2">
      <c r="A154" s="8"/>
      <c r="B154" s="32" t="s">
        <v>95</v>
      </c>
      <c r="C154" s="33"/>
      <c r="D154" s="34">
        <v>4659.7384320000001</v>
      </c>
      <c r="E154" s="34">
        <v>2021.9579326199982</v>
      </c>
      <c r="F154" s="34">
        <v>1977.2865718199994</v>
      </c>
      <c r="G154" s="34"/>
      <c r="H154" s="35">
        <v>42.433424121862799</v>
      </c>
      <c r="I154" s="35">
        <v>97.790687922863214</v>
      </c>
      <c r="K154" s="48"/>
    </row>
    <row r="155" spans="1:11" s="3" customFormat="1" ht="13.5" x14ac:dyDescent="0.2">
      <c r="A155" s="8"/>
      <c r="B155" s="32" t="s">
        <v>96</v>
      </c>
      <c r="C155" s="33"/>
      <c r="D155" s="34">
        <v>141.30662899999999</v>
      </c>
      <c r="E155" s="34">
        <v>20.359970599999993</v>
      </c>
      <c r="F155" s="34">
        <v>14.383233940000002</v>
      </c>
      <c r="G155" s="34"/>
      <c r="H155" s="35">
        <v>10.178739696635184</v>
      </c>
      <c r="I155" s="35">
        <v>70.644669496723182</v>
      </c>
      <c r="K155" s="48"/>
    </row>
    <row r="156" spans="1:11" s="3" customFormat="1" ht="13.5" x14ac:dyDescent="0.2">
      <c r="A156" s="8"/>
      <c r="B156" s="32" t="s">
        <v>190</v>
      </c>
      <c r="C156" s="33"/>
      <c r="D156" s="34">
        <v>1416.184853</v>
      </c>
      <c r="E156" s="34">
        <v>590.29304294000099</v>
      </c>
      <c r="F156" s="34">
        <v>585.42708378000088</v>
      </c>
      <c r="G156" s="34"/>
      <c r="H156" s="35">
        <v>41.338324057050265</v>
      </c>
      <c r="I156" s="35">
        <v>99.1756705896846</v>
      </c>
      <c r="K156" s="48"/>
    </row>
    <row r="157" spans="1:11" s="3" customFormat="1" ht="13.5" x14ac:dyDescent="0.2">
      <c r="A157" s="8"/>
      <c r="B157" s="32" t="s">
        <v>97</v>
      </c>
      <c r="C157" s="33"/>
      <c r="D157" s="34">
        <v>819.04845799999998</v>
      </c>
      <c r="E157" s="34">
        <v>353.14615996999993</v>
      </c>
      <c r="F157" s="34">
        <v>351.21965082999992</v>
      </c>
      <c r="G157" s="34"/>
      <c r="H157" s="35">
        <v>42.881425073142609</v>
      </c>
      <c r="I157" s="35">
        <v>99.454472578672906</v>
      </c>
      <c r="K157" s="48"/>
    </row>
    <row r="158" spans="1:11" s="3" customFormat="1" ht="13.5" x14ac:dyDescent="0.2">
      <c r="A158" s="8"/>
      <c r="B158" s="32" t="s">
        <v>98</v>
      </c>
      <c r="C158" s="33"/>
      <c r="D158" s="34">
        <v>7465.0740560000004</v>
      </c>
      <c r="E158" s="34">
        <v>5119.1245995799991</v>
      </c>
      <c r="F158" s="34">
        <v>4418.3669453399971</v>
      </c>
      <c r="G158" s="34"/>
      <c r="H158" s="35">
        <v>59.187181696995573</v>
      </c>
      <c r="I158" s="35">
        <v>86.310986564040732</v>
      </c>
      <c r="K158" s="48"/>
    </row>
    <row r="159" spans="1:11" s="3" customFormat="1" ht="13.5" x14ac:dyDescent="0.2">
      <c r="A159" s="8"/>
      <c r="B159" s="32" t="s">
        <v>99</v>
      </c>
      <c r="C159" s="33"/>
      <c r="D159" s="34">
        <v>19689.866408999998</v>
      </c>
      <c r="E159" s="34">
        <v>7357.6638471800015</v>
      </c>
      <c r="F159" s="34">
        <v>5891.979863419996</v>
      </c>
      <c r="G159" s="34"/>
      <c r="H159" s="35">
        <v>29.923919954717636</v>
      </c>
      <c r="I159" s="35">
        <v>80.079492428540846</v>
      </c>
      <c r="K159" s="48"/>
    </row>
    <row r="160" spans="1:11" s="3" customFormat="1" ht="13.5" x14ac:dyDescent="0.2">
      <c r="A160" s="8"/>
      <c r="B160" s="32" t="s">
        <v>100</v>
      </c>
      <c r="C160" s="33"/>
      <c r="D160" s="34">
        <v>5946.1385110000001</v>
      </c>
      <c r="E160" s="34">
        <v>1119.83395148</v>
      </c>
      <c r="F160" s="34">
        <v>782.61498835999998</v>
      </c>
      <c r="G160" s="34"/>
      <c r="H160" s="35">
        <v>13.161734912703583</v>
      </c>
      <c r="I160" s="35">
        <v>69.88669948126477</v>
      </c>
      <c r="K160" s="48"/>
    </row>
    <row r="161" spans="1:11" s="3" customFormat="1" ht="26.25" customHeight="1" x14ac:dyDescent="0.2">
      <c r="A161" s="8"/>
      <c r="B161" s="49" t="s">
        <v>138</v>
      </c>
      <c r="C161" s="49"/>
      <c r="D161" s="34">
        <v>23188.730329000002</v>
      </c>
      <c r="E161" s="34">
        <v>6667.4834283199998</v>
      </c>
      <c r="F161" s="34">
        <v>5851.1649630300008</v>
      </c>
      <c r="G161" s="34"/>
      <c r="H161" s="35">
        <v>25.23279575903511</v>
      </c>
      <c r="I161" s="35">
        <v>87.756722996525156</v>
      </c>
      <c r="K161" s="48"/>
    </row>
    <row r="162" spans="1:11" s="3" customFormat="1" ht="26.25" customHeight="1" x14ac:dyDescent="0.2">
      <c r="A162" s="8"/>
      <c r="B162" s="49" t="s">
        <v>191</v>
      </c>
      <c r="C162" s="49"/>
      <c r="D162" s="34">
        <v>562.17334000000005</v>
      </c>
      <c r="E162" s="34">
        <v>592.83451917000002</v>
      </c>
      <c r="F162" s="34">
        <v>586.05008191999991</v>
      </c>
      <c r="G162" s="34"/>
      <c r="H162" s="35">
        <v>104.24722060281262</v>
      </c>
      <c r="I162" s="35">
        <v>98.855593419307183</v>
      </c>
      <c r="K162" s="48"/>
    </row>
    <row r="163" spans="1:11" s="3" customFormat="1" ht="13.5" x14ac:dyDescent="0.2">
      <c r="A163" s="8"/>
      <c r="B163" s="32" t="s">
        <v>101</v>
      </c>
      <c r="C163" s="33"/>
      <c r="D163" s="34">
        <v>147.97969599999999</v>
      </c>
      <c r="E163" s="34">
        <v>110.024648</v>
      </c>
      <c r="F163" s="34">
        <v>110.024648</v>
      </c>
      <c r="G163" s="34"/>
      <c r="H163" s="35">
        <v>74.351178556279791</v>
      </c>
      <c r="I163" s="35">
        <v>100</v>
      </c>
      <c r="K163" s="48"/>
    </row>
    <row r="164" spans="1:11" s="3" customFormat="1" ht="13.5" x14ac:dyDescent="0.2">
      <c r="A164" s="8"/>
      <c r="B164" s="32" t="s">
        <v>207</v>
      </c>
      <c r="C164" s="33"/>
      <c r="D164" s="34">
        <v>3427.264694</v>
      </c>
      <c r="E164" s="34">
        <v>2924.0286809599997</v>
      </c>
      <c r="F164" s="34">
        <v>2311.4748555800011</v>
      </c>
      <c r="G164" s="34"/>
      <c r="H164" s="35">
        <v>67.443721508485311</v>
      </c>
      <c r="I164" s="35">
        <v>79.051032249831124</v>
      </c>
      <c r="K164" s="48"/>
    </row>
    <row r="165" spans="1:11" s="3" customFormat="1" ht="13.5" x14ac:dyDescent="0.2">
      <c r="A165" s="8"/>
      <c r="B165" s="32" t="s">
        <v>208</v>
      </c>
      <c r="C165" s="33"/>
      <c r="D165" s="34">
        <v>1706.7936999999999</v>
      </c>
      <c r="E165" s="34">
        <v>2531.9513626800003</v>
      </c>
      <c r="F165" s="34">
        <v>2303.2442185300001</v>
      </c>
      <c r="G165" s="34"/>
      <c r="H165" s="35">
        <v>134.94567143820603</v>
      </c>
      <c r="I165" s="35">
        <v>90.967158867225635</v>
      </c>
      <c r="K165" s="48"/>
    </row>
    <row r="166" spans="1:11" s="3" customFormat="1" ht="13.5" x14ac:dyDescent="0.2">
      <c r="A166" s="8"/>
      <c r="B166" s="32" t="s">
        <v>192</v>
      </c>
      <c r="C166" s="33"/>
      <c r="D166" s="34">
        <v>861.96712500000001</v>
      </c>
      <c r="E166" s="34">
        <v>1024.8260332900002</v>
      </c>
      <c r="F166" s="34">
        <v>1024.82190229</v>
      </c>
      <c r="G166" s="34"/>
      <c r="H166" s="35">
        <v>118.89338613581116</v>
      </c>
      <c r="I166" s="35">
        <v>99.999596907195382</v>
      </c>
      <c r="K166" s="48"/>
    </row>
    <row r="167" spans="1:11" s="3" customFormat="1" ht="13.5" x14ac:dyDescent="0.2">
      <c r="A167" s="8"/>
      <c r="B167" s="32" t="s">
        <v>209</v>
      </c>
      <c r="C167" s="33"/>
      <c r="D167" s="34">
        <v>191.417778</v>
      </c>
      <c r="E167" s="34">
        <v>88.837236300000001</v>
      </c>
      <c r="F167" s="34">
        <v>88.176515049999992</v>
      </c>
      <c r="G167" s="34"/>
      <c r="H167" s="35">
        <v>46.064955915432257</v>
      </c>
      <c r="I167" s="35">
        <v>99.256256410579027</v>
      </c>
      <c r="K167" s="48"/>
    </row>
    <row r="168" spans="1:11" s="3" customFormat="1" ht="13.5" x14ac:dyDescent="0.2">
      <c r="A168" s="40" t="s">
        <v>104</v>
      </c>
      <c r="B168" s="40"/>
      <c r="C168" s="41"/>
      <c r="D168" s="42">
        <v>20628.230577999999</v>
      </c>
      <c r="E168" s="42">
        <v>9180</v>
      </c>
      <c r="F168" s="42">
        <v>9180</v>
      </c>
      <c r="G168" s="42"/>
      <c r="H168" s="43">
        <v>44.502120360194475</v>
      </c>
      <c r="I168" s="43">
        <v>100</v>
      </c>
      <c r="K168" s="48"/>
    </row>
    <row r="169" spans="1:11" s="3" customFormat="1" ht="13.5" x14ac:dyDescent="0.2">
      <c r="A169" s="8"/>
      <c r="B169" s="32" t="s">
        <v>152</v>
      </c>
      <c r="C169" s="33"/>
      <c r="D169" s="34">
        <v>20628.230577999999</v>
      </c>
      <c r="E169" s="34">
        <v>9180</v>
      </c>
      <c r="F169" s="34">
        <v>9180</v>
      </c>
      <c r="G169" s="34"/>
      <c r="H169" s="35">
        <v>44.502120360194475</v>
      </c>
      <c r="I169" s="35">
        <v>100</v>
      </c>
      <c r="K169" s="48"/>
    </row>
    <row r="170" spans="1:11" s="3" customFormat="1" ht="13.5" x14ac:dyDescent="0.2">
      <c r="A170" s="40" t="s">
        <v>133</v>
      </c>
      <c r="B170" s="40"/>
      <c r="C170" s="41"/>
      <c r="D170" s="42">
        <v>406300.97539899999</v>
      </c>
      <c r="E170" s="42">
        <v>260520.95375144004</v>
      </c>
      <c r="F170" s="42">
        <v>197143.26722207997</v>
      </c>
      <c r="G170" s="42"/>
      <c r="H170" s="43">
        <v>48.521485095741959</v>
      </c>
      <c r="I170" s="43">
        <v>75.672710537583882</v>
      </c>
      <c r="K170" s="48"/>
    </row>
    <row r="171" spans="1:11" s="3" customFormat="1" ht="13.5" x14ac:dyDescent="0.2">
      <c r="A171" s="8"/>
      <c r="B171" s="32" t="s">
        <v>106</v>
      </c>
      <c r="C171" s="33"/>
      <c r="D171" s="34">
        <v>318.778076</v>
      </c>
      <c r="E171" s="34">
        <v>135.43332415</v>
      </c>
      <c r="F171" s="34">
        <v>134.09590625000001</v>
      </c>
      <c r="G171" s="34"/>
      <c r="H171" s="35">
        <v>42.065598717648328</v>
      </c>
      <c r="I171" s="35">
        <v>99.012489792749435</v>
      </c>
      <c r="K171" s="48"/>
    </row>
    <row r="172" spans="1:11" s="3" customFormat="1" ht="26.25" customHeight="1" x14ac:dyDescent="0.2">
      <c r="A172" s="8"/>
      <c r="B172" s="49" t="s">
        <v>153</v>
      </c>
      <c r="C172" s="49"/>
      <c r="D172" s="34">
        <v>2926.4878720000002</v>
      </c>
      <c r="E172" s="34">
        <v>1891.11385666</v>
      </c>
      <c r="F172" s="34">
        <v>1362.7743617000001</v>
      </c>
      <c r="G172" s="34"/>
      <c r="H172" s="35">
        <v>46.566889093876959</v>
      </c>
      <c r="I172" s="35">
        <v>72.061994411424308</v>
      </c>
      <c r="K172" s="48"/>
    </row>
    <row r="173" spans="1:11" s="3" customFormat="1" ht="13.5" x14ac:dyDescent="0.2">
      <c r="A173" s="8"/>
      <c r="B173" s="32" t="s">
        <v>132</v>
      </c>
      <c r="C173" s="33"/>
      <c r="D173" s="34">
        <v>339341.35580399999</v>
      </c>
      <c r="E173" s="34">
        <v>225769.33354677001</v>
      </c>
      <c r="F173" s="34">
        <v>170309.57471660999</v>
      </c>
      <c r="G173" s="34"/>
      <c r="H173" s="35">
        <v>50.188275553121507</v>
      </c>
      <c r="I173" s="35">
        <v>75.435211700852605</v>
      </c>
      <c r="K173" s="48"/>
    </row>
    <row r="174" spans="1:11" s="3" customFormat="1" ht="13.5" x14ac:dyDescent="0.2">
      <c r="A174" s="8"/>
      <c r="B174" s="32" t="s">
        <v>171</v>
      </c>
      <c r="C174" s="33"/>
      <c r="D174" s="34">
        <v>26577.821631999999</v>
      </c>
      <c r="E174" s="34">
        <v>16840.436325440001</v>
      </c>
      <c r="F174" s="34">
        <v>10959.486821540002</v>
      </c>
      <c r="G174" s="34"/>
      <c r="H174" s="35">
        <v>41.235459298683288</v>
      </c>
      <c r="I174" s="35">
        <v>65.078401828485028</v>
      </c>
      <c r="K174" s="48"/>
    </row>
    <row r="175" spans="1:11" s="3" customFormat="1" ht="13.5" x14ac:dyDescent="0.2">
      <c r="A175" s="8"/>
      <c r="B175" s="32" t="s">
        <v>172</v>
      </c>
      <c r="C175" s="33"/>
      <c r="D175" s="34">
        <v>37136.532014999997</v>
      </c>
      <c r="E175" s="34">
        <v>15884.636698419999</v>
      </c>
      <c r="F175" s="34">
        <v>14377.33541598</v>
      </c>
      <c r="G175" s="34"/>
      <c r="H175" s="35">
        <v>38.714803552934832</v>
      </c>
      <c r="I175" s="35">
        <v>90.510948968760957</v>
      </c>
      <c r="K175" s="48"/>
    </row>
    <row r="176" spans="1:11" s="3" customFormat="1" ht="13.5" x14ac:dyDescent="0.2">
      <c r="A176" s="40" t="s">
        <v>109</v>
      </c>
      <c r="B176" s="40"/>
      <c r="C176" s="41"/>
      <c r="D176" s="42">
        <v>145044.531663</v>
      </c>
      <c r="E176" s="42">
        <v>84730.704051810011</v>
      </c>
      <c r="F176" s="42">
        <v>51240.10399258</v>
      </c>
      <c r="G176" s="42"/>
      <c r="H176" s="43">
        <v>35.327153257754318</v>
      </c>
      <c r="I176" s="43">
        <v>60.474068480828834</v>
      </c>
      <c r="K176" s="48"/>
    </row>
    <row r="177" spans="1:11" s="3" customFormat="1" ht="13.5" x14ac:dyDescent="0.2">
      <c r="A177" s="8"/>
      <c r="B177" s="32" t="s">
        <v>110</v>
      </c>
      <c r="C177" s="33"/>
      <c r="D177" s="34">
        <v>301.68579899999997</v>
      </c>
      <c r="E177" s="34">
        <v>128.96435757000003</v>
      </c>
      <c r="F177" s="34">
        <v>119.57310856000004</v>
      </c>
      <c r="G177" s="34"/>
      <c r="H177" s="35">
        <v>39.634980816581312</v>
      </c>
      <c r="I177" s="35">
        <v>92.717949992576393</v>
      </c>
      <c r="K177" s="48"/>
    </row>
    <row r="178" spans="1:11" s="3" customFormat="1" ht="13.5" x14ac:dyDescent="0.2">
      <c r="A178" s="8"/>
      <c r="B178" s="32" t="s">
        <v>111</v>
      </c>
      <c r="C178" s="33"/>
      <c r="D178" s="34">
        <v>130.808862</v>
      </c>
      <c r="E178" s="34">
        <v>79.985039</v>
      </c>
      <c r="F178" s="34">
        <v>64.556089080000007</v>
      </c>
      <c r="G178" s="34"/>
      <c r="H178" s="35">
        <v>49.351464490226974</v>
      </c>
      <c r="I178" s="35">
        <v>80.710205167243842</v>
      </c>
      <c r="K178" s="48"/>
    </row>
    <row r="179" spans="1:11" s="3" customFormat="1" ht="13.5" x14ac:dyDescent="0.2">
      <c r="A179" s="8"/>
      <c r="B179" s="32" t="s">
        <v>164</v>
      </c>
      <c r="C179" s="33"/>
      <c r="D179" s="34">
        <v>695.96014400000001</v>
      </c>
      <c r="E179" s="34">
        <v>408.98854884999997</v>
      </c>
      <c r="F179" s="34">
        <v>404.26168883999998</v>
      </c>
      <c r="G179" s="34"/>
      <c r="H179" s="35">
        <v>58.086902292496788</v>
      </c>
      <c r="I179" s="35">
        <v>98.844256147686522</v>
      </c>
      <c r="K179" s="48"/>
    </row>
    <row r="180" spans="1:11" s="3" customFormat="1" ht="13.5" x14ac:dyDescent="0.2">
      <c r="A180" s="8"/>
      <c r="B180" s="32" t="s">
        <v>112</v>
      </c>
      <c r="C180" s="33"/>
      <c r="D180" s="34">
        <v>87.240559000000005</v>
      </c>
      <c r="E180" s="34">
        <v>41.436603539999993</v>
      </c>
      <c r="F180" s="34">
        <v>38.569244460000007</v>
      </c>
      <c r="G180" s="34"/>
      <c r="H180" s="35">
        <v>44.210221601170623</v>
      </c>
      <c r="I180" s="35">
        <v>93.080130041951818</v>
      </c>
      <c r="K180" s="48"/>
    </row>
    <row r="181" spans="1:11" s="3" customFormat="1" ht="13.5" x14ac:dyDescent="0.2">
      <c r="A181" s="8"/>
      <c r="B181" s="32" t="s">
        <v>160</v>
      </c>
      <c r="C181" s="33"/>
      <c r="D181" s="34">
        <v>755.50293699999997</v>
      </c>
      <c r="E181" s="34">
        <v>308.60139500000002</v>
      </c>
      <c r="F181" s="34">
        <v>167.76029606000006</v>
      </c>
      <c r="G181" s="34"/>
      <c r="H181" s="35">
        <v>22.205115009367603</v>
      </c>
      <c r="I181" s="35">
        <v>54.361483382147391</v>
      </c>
      <c r="K181" s="48"/>
    </row>
    <row r="182" spans="1:11" s="3" customFormat="1" ht="13.5" x14ac:dyDescent="0.2">
      <c r="A182" s="8"/>
      <c r="B182" s="36" t="s">
        <v>163</v>
      </c>
      <c r="C182" s="37"/>
      <c r="D182" s="38">
        <v>143073.333362</v>
      </c>
      <c r="E182" s="38">
        <v>83762.728107850009</v>
      </c>
      <c r="F182" s="38">
        <v>50445.383565579999</v>
      </c>
      <c r="G182" s="38"/>
      <c r="H182" s="39">
        <v>35.258410760546518</v>
      </c>
      <c r="I182" s="39">
        <v>60.224141100834558</v>
      </c>
      <c r="K182" s="48"/>
    </row>
    <row r="183" spans="1:11" s="3" customFormat="1" ht="13.5" x14ac:dyDescent="0.2">
      <c r="A183" s="8"/>
      <c r="B183" s="32"/>
      <c r="C183" s="33" t="s">
        <v>167</v>
      </c>
      <c r="D183" s="34">
        <v>143073.333362</v>
      </c>
      <c r="E183" s="34">
        <v>83762.728107850009</v>
      </c>
      <c r="F183" s="34">
        <v>50445.383565579999</v>
      </c>
      <c r="G183" s="34"/>
      <c r="H183" s="35">
        <v>35.258410760546518</v>
      </c>
      <c r="I183" s="35">
        <v>60.224141100834558</v>
      </c>
      <c r="K183" s="48"/>
    </row>
    <row r="184" spans="1:11" s="3" customFormat="1" ht="13.5" x14ac:dyDescent="0.2">
      <c r="A184" s="40" t="s">
        <v>113</v>
      </c>
      <c r="B184" s="40"/>
      <c r="C184" s="41"/>
      <c r="D184" s="42">
        <v>17.900417999999998</v>
      </c>
      <c r="E184" s="42">
        <v>9.1928359999999998</v>
      </c>
      <c r="F184" s="42">
        <v>9.9523718900000002</v>
      </c>
      <c r="G184" s="42"/>
      <c r="H184" s="43">
        <v>55.598544626164603</v>
      </c>
      <c r="I184" s="43">
        <v>108.26225867621267</v>
      </c>
      <c r="K184" s="48"/>
    </row>
    <row r="185" spans="1:11" s="3" customFormat="1" ht="26.25" customHeight="1" x14ac:dyDescent="0.2">
      <c r="A185" s="8"/>
      <c r="B185" s="49" t="s">
        <v>193</v>
      </c>
      <c r="C185" s="49"/>
      <c r="D185" s="34">
        <v>17.900417999999998</v>
      </c>
      <c r="E185" s="34">
        <v>9.1928359999999998</v>
      </c>
      <c r="F185" s="34">
        <v>9.9523718900000002</v>
      </c>
      <c r="G185" s="34"/>
      <c r="H185" s="35">
        <v>55.598544626164603</v>
      </c>
      <c r="I185" s="35">
        <v>108.26225867621267</v>
      </c>
      <c r="K185" s="48"/>
    </row>
    <row r="186" spans="1:11" s="3" customFormat="1" ht="13.5" x14ac:dyDescent="0.2">
      <c r="A186" s="40" t="s">
        <v>154</v>
      </c>
      <c r="B186" s="40"/>
      <c r="C186" s="41"/>
      <c r="D186" s="42">
        <v>61748.571111000005</v>
      </c>
      <c r="E186" s="42">
        <v>20427.657978290001</v>
      </c>
      <c r="F186" s="42">
        <v>20449.509805399997</v>
      </c>
      <c r="G186" s="42"/>
      <c r="H186" s="43">
        <v>33.117381402461447</v>
      </c>
      <c r="I186" s="43">
        <v>100.10697176902619</v>
      </c>
      <c r="K186" s="48"/>
    </row>
    <row r="187" spans="1:11" s="3" customFormat="1" ht="13.5" x14ac:dyDescent="0.2">
      <c r="A187" s="8"/>
      <c r="B187" s="32" t="s">
        <v>125</v>
      </c>
      <c r="C187" s="33"/>
      <c r="D187" s="34">
        <v>2813.446355</v>
      </c>
      <c r="E187" s="34">
        <v>1224.0504626400009</v>
      </c>
      <c r="F187" s="34">
        <v>1198.052380840001</v>
      </c>
      <c r="G187" s="34"/>
      <c r="H187" s="35">
        <v>42.583089551746617</v>
      </c>
      <c r="I187" s="35">
        <v>97.876061274146494</v>
      </c>
      <c r="K187" s="48"/>
    </row>
    <row r="188" spans="1:11" s="3" customFormat="1" ht="26.25" customHeight="1" x14ac:dyDescent="0.2">
      <c r="A188" s="8"/>
      <c r="B188" s="49" t="s">
        <v>186</v>
      </c>
      <c r="C188" s="49"/>
      <c r="D188" s="34">
        <v>1992.9123440000001</v>
      </c>
      <c r="E188" s="34">
        <v>1920.3612770900002</v>
      </c>
      <c r="F188" s="34">
        <v>2087.9787497800003</v>
      </c>
      <c r="G188" s="34"/>
      <c r="H188" s="35">
        <v>104.77022514644028</v>
      </c>
      <c r="I188" s="35">
        <v>108.72843431544285</v>
      </c>
      <c r="K188" s="48"/>
    </row>
    <row r="189" spans="1:11" s="3" customFormat="1" ht="13.5" x14ac:dyDescent="0.2">
      <c r="A189" s="8"/>
      <c r="B189" s="32" t="s">
        <v>126</v>
      </c>
      <c r="C189" s="33"/>
      <c r="D189" s="34">
        <v>21994.296814000001</v>
      </c>
      <c r="E189" s="34">
        <v>6323.9993152299994</v>
      </c>
      <c r="F189" s="34">
        <v>6206.8533194899992</v>
      </c>
      <c r="G189" s="34"/>
      <c r="H189" s="35">
        <v>28.220285340239471</v>
      </c>
      <c r="I189" s="35">
        <v>98.147596324720027</v>
      </c>
      <c r="K189" s="48"/>
    </row>
    <row r="190" spans="1:11" s="3" customFormat="1" ht="26.25" customHeight="1" x14ac:dyDescent="0.2">
      <c r="A190" s="8"/>
      <c r="B190" s="49" t="s">
        <v>155</v>
      </c>
      <c r="C190" s="49"/>
      <c r="D190" s="34">
        <v>34525.322207999998</v>
      </c>
      <c r="E190" s="34">
        <v>10830.994863700002</v>
      </c>
      <c r="F190" s="34">
        <v>10830.36280719</v>
      </c>
      <c r="G190" s="34"/>
      <c r="H190" s="35">
        <v>31.3693315936106</v>
      </c>
      <c r="I190" s="35">
        <v>99.994164372544219</v>
      </c>
      <c r="K190" s="48"/>
    </row>
    <row r="191" spans="1:11" s="3" customFormat="1" ht="13.5" x14ac:dyDescent="0.2">
      <c r="A191" s="8"/>
      <c r="B191" s="32" t="s">
        <v>20</v>
      </c>
      <c r="C191" s="33"/>
      <c r="D191" s="34">
        <v>422.59339</v>
      </c>
      <c r="E191" s="34">
        <v>128.25205963000002</v>
      </c>
      <c r="F191" s="34">
        <v>126.26254810000002</v>
      </c>
      <c r="G191" s="34"/>
      <c r="H191" s="35">
        <v>29.878022488709544</v>
      </c>
      <c r="I191" s="35">
        <v>98.448748865523385</v>
      </c>
      <c r="K191" s="48"/>
    </row>
    <row r="192" spans="1:11" s="3" customFormat="1" ht="13.5" x14ac:dyDescent="0.2">
      <c r="A192" s="40" t="s">
        <v>114</v>
      </c>
      <c r="B192" s="40"/>
      <c r="C192" s="41"/>
      <c r="D192" s="42">
        <v>27391.736528999998</v>
      </c>
      <c r="E192" s="42">
        <v>14522.049203769999</v>
      </c>
      <c r="F192" s="42">
        <v>14381.684223419999</v>
      </c>
      <c r="G192" s="42"/>
      <c r="H192" s="43">
        <v>52.503733044430824</v>
      </c>
      <c r="I192" s="43">
        <v>99.033435444402983</v>
      </c>
      <c r="K192" s="48"/>
    </row>
    <row r="193" spans="1:11" s="3" customFormat="1" ht="13.5" x14ac:dyDescent="0.2">
      <c r="A193" s="8"/>
      <c r="B193" s="32" t="s">
        <v>115</v>
      </c>
      <c r="C193" s="33"/>
      <c r="D193" s="34">
        <v>6155.9444329999997</v>
      </c>
      <c r="E193" s="34">
        <v>3054.4636987700001</v>
      </c>
      <c r="F193" s="34">
        <v>3054.0235458100001</v>
      </c>
      <c r="G193" s="34"/>
      <c r="H193" s="35">
        <v>49.610966750095749</v>
      </c>
      <c r="I193" s="35">
        <v>99.9855898447843</v>
      </c>
      <c r="K193" s="48"/>
    </row>
    <row r="194" spans="1:11" s="3" customFormat="1" ht="13.5" x14ac:dyDescent="0.2">
      <c r="A194" s="8"/>
      <c r="B194" s="32" t="s">
        <v>116</v>
      </c>
      <c r="C194" s="33"/>
      <c r="D194" s="34">
        <v>13138.649421</v>
      </c>
      <c r="E194" s="34">
        <v>6436.0456279999999</v>
      </c>
      <c r="F194" s="34">
        <v>6296.27692011</v>
      </c>
      <c r="G194" s="34"/>
      <c r="H194" s="35">
        <v>47.921797122057477</v>
      </c>
      <c r="I194" s="35">
        <v>97.828344981242267</v>
      </c>
      <c r="K194" s="48"/>
    </row>
    <row r="195" spans="1:11" s="3" customFormat="1" ht="13.5" x14ac:dyDescent="0.2">
      <c r="A195" s="8"/>
      <c r="B195" s="32" t="s">
        <v>117</v>
      </c>
      <c r="C195" s="33"/>
      <c r="D195" s="34">
        <v>8097.1426750000001</v>
      </c>
      <c r="E195" s="34">
        <v>5031.5398770000002</v>
      </c>
      <c r="F195" s="34">
        <v>5031.3837574999998</v>
      </c>
      <c r="G195" s="34"/>
      <c r="H195" s="35">
        <v>62.137768339372876</v>
      </c>
      <c r="I195" s="35">
        <v>99.996897182496483</v>
      </c>
      <c r="K195" s="48"/>
    </row>
    <row r="196" spans="1:11" s="3" customFormat="1" ht="13.5" x14ac:dyDescent="0.2">
      <c r="A196" s="40" t="s">
        <v>118</v>
      </c>
      <c r="B196" s="40"/>
      <c r="C196" s="41"/>
      <c r="D196" s="42">
        <v>5014.4252430000006</v>
      </c>
      <c r="E196" s="42">
        <v>2322.35149968</v>
      </c>
      <c r="F196" s="42">
        <v>2179.7836571600001</v>
      </c>
      <c r="G196" s="42"/>
      <c r="H196" s="43">
        <v>43.470259332371505</v>
      </c>
      <c r="I196" s="43">
        <v>93.861056668654825</v>
      </c>
      <c r="K196" s="48"/>
    </row>
    <row r="197" spans="1:11" s="3" customFormat="1" ht="13.5" x14ac:dyDescent="0.2">
      <c r="A197" s="8"/>
      <c r="B197" s="36" t="s">
        <v>119</v>
      </c>
      <c r="C197" s="37"/>
      <c r="D197" s="38">
        <v>4110.419656</v>
      </c>
      <c r="E197" s="38">
        <v>1667.4720338800003</v>
      </c>
      <c r="F197" s="38">
        <v>1601.18660486</v>
      </c>
      <c r="G197" s="38"/>
      <c r="H197" s="39">
        <v>38.954334079313284</v>
      </c>
      <c r="I197" s="39">
        <v>96.024795158587324</v>
      </c>
      <c r="K197" s="48"/>
    </row>
    <row r="198" spans="1:11" s="3" customFormat="1" ht="13.5" x14ac:dyDescent="0.2">
      <c r="A198" s="8"/>
      <c r="B198" s="32"/>
      <c r="C198" s="33" t="s">
        <v>165</v>
      </c>
      <c r="D198" s="34">
        <v>178.25628599999999</v>
      </c>
      <c r="E198" s="34">
        <v>58.073438809999992</v>
      </c>
      <c r="F198" s="34">
        <v>58.028576389999991</v>
      </c>
      <c r="G198" s="34"/>
      <c r="H198" s="35">
        <v>32.553453060275245</v>
      </c>
      <c r="I198" s="35">
        <v>99.922748814398986</v>
      </c>
      <c r="K198" s="48"/>
    </row>
    <row r="199" spans="1:11" s="3" customFormat="1" ht="13.5" x14ac:dyDescent="0.2">
      <c r="A199" s="8"/>
      <c r="B199" s="32"/>
      <c r="C199" s="33" t="s">
        <v>59</v>
      </c>
      <c r="D199" s="34">
        <v>12.458364</v>
      </c>
      <c r="E199" s="34">
        <v>6.276620659999999</v>
      </c>
      <c r="F199" s="34">
        <v>6.276620659999999</v>
      </c>
      <c r="G199" s="34"/>
      <c r="H199" s="35">
        <v>50.380777604507301</v>
      </c>
      <c r="I199" s="35">
        <v>100</v>
      </c>
      <c r="K199" s="48"/>
    </row>
    <row r="200" spans="1:11" s="3" customFormat="1" ht="13.5" x14ac:dyDescent="0.2">
      <c r="A200" s="8"/>
      <c r="B200" s="32"/>
      <c r="C200" s="33" t="s">
        <v>120</v>
      </c>
      <c r="D200" s="34">
        <v>1034.8331149999999</v>
      </c>
      <c r="E200" s="34">
        <v>492.45746136000002</v>
      </c>
      <c r="F200" s="34">
        <v>483.58354052000004</v>
      </c>
      <c r="G200" s="34"/>
      <c r="H200" s="35">
        <v>46.730582304568024</v>
      </c>
      <c r="I200" s="35">
        <v>98.198033020863733</v>
      </c>
      <c r="K200" s="48"/>
    </row>
    <row r="201" spans="1:11" s="3" customFormat="1" ht="13.5" x14ac:dyDescent="0.2">
      <c r="A201" s="8"/>
      <c r="B201" s="32"/>
      <c r="C201" s="33" t="s">
        <v>121</v>
      </c>
      <c r="D201" s="34">
        <v>1831.417357</v>
      </c>
      <c r="E201" s="34">
        <v>680.8335622300001</v>
      </c>
      <c r="F201" s="34">
        <v>655.10845631999985</v>
      </c>
      <c r="G201" s="34"/>
      <c r="H201" s="35">
        <v>35.77057156393434</v>
      </c>
      <c r="I201" s="35">
        <v>96.221527942050869</v>
      </c>
      <c r="K201" s="48"/>
    </row>
    <row r="202" spans="1:11" s="3" customFormat="1" ht="13.5" x14ac:dyDescent="0.2">
      <c r="A202" s="8"/>
      <c r="B202" s="32"/>
      <c r="C202" s="33" t="s">
        <v>180</v>
      </c>
      <c r="D202" s="34">
        <v>1053.454534</v>
      </c>
      <c r="E202" s="34">
        <v>429.83095082</v>
      </c>
      <c r="F202" s="34">
        <v>398.18941097000004</v>
      </c>
      <c r="G202" s="34"/>
      <c r="H202" s="35">
        <v>37.798442943528123</v>
      </c>
      <c r="I202" s="35">
        <v>92.638608320402113</v>
      </c>
      <c r="K202" s="48"/>
    </row>
    <row r="203" spans="1:11" s="3" customFormat="1" ht="13.5" x14ac:dyDescent="0.2">
      <c r="A203" s="8"/>
      <c r="B203" s="32" t="s">
        <v>194</v>
      </c>
      <c r="C203" s="33"/>
      <c r="D203" s="34">
        <v>503.73058800000001</v>
      </c>
      <c r="E203" s="34">
        <v>254.60446679999998</v>
      </c>
      <c r="F203" s="34">
        <v>191.44032846999997</v>
      </c>
      <c r="G203" s="34"/>
      <c r="H203" s="35">
        <v>38.004507375676774</v>
      </c>
      <c r="I203" s="35">
        <v>75.191268588536786</v>
      </c>
      <c r="K203" s="48"/>
    </row>
    <row r="204" spans="1:11" s="3" customFormat="1" ht="13.5" x14ac:dyDescent="0.2">
      <c r="A204" s="8"/>
      <c r="B204" s="32" t="s">
        <v>210</v>
      </c>
      <c r="C204" s="33"/>
      <c r="D204" s="34">
        <v>400.27499899999998</v>
      </c>
      <c r="E204" s="34">
        <v>400.27499899999992</v>
      </c>
      <c r="F204" s="34">
        <v>387.15672382999998</v>
      </c>
      <c r="G204" s="34"/>
      <c r="H204" s="35">
        <v>96.722684353813463</v>
      </c>
      <c r="I204" s="35">
        <v>96.722684353813477</v>
      </c>
      <c r="K204" s="48"/>
    </row>
    <row r="205" spans="1:11" s="3" customFormat="1" ht="13.5" x14ac:dyDescent="0.2">
      <c r="A205" s="40" t="s">
        <v>122</v>
      </c>
      <c r="B205" s="40"/>
      <c r="C205" s="41"/>
      <c r="D205" s="42">
        <v>7042.3452399999996</v>
      </c>
      <c r="E205" s="42">
        <v>5484.2756511100015</v>
      </c>
      <c r="F205" s="42">
        <v>5483.4486424000006</v>
      </c>
      <c r="G205" s="42"/>
      <c r="H205" s="43">
        <v>77.863956615679925</v>
      </c>
      <c r="I205" s="43">
        <v>99.984920365739939</v>
      </c>
      <c r="K205" s="48"/>
    </row>
    <row r="206" spans="1:11" s="3" customFormat="1" ht="13.5" x14ac:dyDescent="0.2">
      <c r="A206" s="8"/>
      <c r="B206" s="32" t="s">
        <v>123</v>
      </c>
      <c r="C206" s="33"/>
      <c r="D206" s="34">
        <v>2186.8325500000001</v>
      </c>
      <c r="E206" s="34">
        <v>988.49849941000036</v>
      </c>
      <c r="F206" s="34">
        <v>988.3631007900002</v>
      </c>
      <c r="G206" s="34"/>
      <c r="H206" s="35">
        <v>45.196103414045133</v>
      </c>
      <c r="I206" s="35">
        <v>99.986302597314918</v>
      </c>
      <c r="K206" s="48"/>
    </row>
    <row r="207" spans="1:11" s="3" customFormat="1" ht="13.5" x14ac:dyDescent="0.2">
      <c r="A207" s="8"/>
      <c r="B207" s="32" t="s">
        <v>211</v>
      </c>
      <c r="C207" s="33"/>
      <c r="D207" s="34">
        <v>3670</v>
      </c>
      <c r="E207" s="34">
        <v>4019.7766557000014</v>
      </c>
      <c r="F207" s="34">
        <v>4019.1684825700013</v>
      </c>
      <c r="G207" s="34"/>
      <c r="H207" s="35">
        <v>109.51412759046323</v>
      </c>
      <c r="I207" s="35">
        <v>99.984870474603653</v>
      </c>
      <c r="K207" s="48"/>
    </row>
    <row r="208" spans="1:11" s="3" customFormat="1" ht="13.5" x14ac:dyDescent="0.2">
      <c r="A208" s="8"/>
      <c r="B208" s="32" t="s">
        <v>124</v>
      </c>
      <c r="C208" s="33"/>
      <c r="D208" s="34">
        <v>64.696286999999998</v>
      </c>
      <c r="E208" s="34">
        <v>24.461936349999995</v>
      </c>
      <c r="F208" s="34">
        <v>24.461936349999995</v>
      </c>
      <c r="G208" s="34"/>
      <c r="H208" s="35">
        <v>37.810417698313962</v>
      </c>
      <c r="I208" s="35">
        <v>100</v>
      </c>
      <c r="K208" s="48"/>
    </row>
    <row r="209" spans="1:11" s="3" customFormat="1" ht="13.5" x14ac:dyDescent="0.2">
      <c r="A209" s="8"/>
      <c r="B209" s="32" t="s">
        <v>212</v>
      </c>
      <c r="C209" s="33"/>
      <c r="D209" s="34">
        <v>187.97927799999999</v>
      </c>
      <c r="E209" s="34">
        <v>15.4</v>
      </c>
      <c r="F209" s="34">
        <v>15.4</v>
      </c>
      <c r="G209" s="34"/>
      <c r="H209" s="35">
        <v>8.1923923550764997</v>
      </c>
      <c r="I209" s="35">
        <v>100</v>
      </c>
      <c r="K209" s="48"/>
    </row>
    <row r="210" spans="1:11" s="3" customFormat="1" ht="13.5" x14ac:dyDescent="0.2">
      <c r="A210" s="8"/>
      <c r="B210" s="32" t="s">
        <v>161</v>
      </c>
      <c r="C210" s="33"/>
      <c r="D210" s="34">
        <v>332.77777800000001</v>
      </c>
      <c r="E210" s="34">
        <v>180.61605881</v>
      </c>
      <c r="F210" s="34">
        <v>180.55948364000002</v>
      </c>
      <c r="G210" s="34"/>
      <c r="H210" s="35">
        <v>54.25827551501952</v>
      </c>
      <c r="I210" s="35">
        <v>99.968676556020142</v>
      </c>
      <c r="K210" s="48"/>
    </row>
    <row r="211" spans="1:11" s="3" customFormat="1" ht="26.25" customHeight="1" x14ac:dyDescent="0.2">
      <c r="A211" s="8"/>
      <c r="B211" s="49" t="s">
        <v>195</v>
      </c>
      <c r="C211" s="49"/>
      <c r="D211" s="34">
        <v>600.059347</v>
      </c>
      <c r="E211" s="34">
        <v>255.52250083999999</v>
      </c>
      <c r="F211" s="34">
        <v>255.49563904999999</v>
      </c>
      <c r="G211" s="34"/>
      <c r="H211" s="35">
        <v>42.57839500831907</v>
      </c>
      <c r="I211" s="35">
        <v>99.989487505048785</v>
      </c>
      <c r="K211" s="48"/>
    </row>
    <row r="212" spans="1:11" s="3" customFormat="1" ht="13.5" x14ac:dyDescent="0.2">
      <c r="A212" s="40" t="s">
        <v>156</v>
      </c>
      <c r="B212" s="40"/>
      <c r="C212" s="41"/>
      <c r="D212" s="42">
        <v>13304.067873</v>
      </c>
      <c r="E212" s="42">
        <v>6532.006316</v>
      </c>
      <c r="F212" s="42">
        <v>4941.5084513600023</v>
      </c>
      <c r="G212" s="42"/>
      <c r="H212" s="43">
        <v>37.142838555330648</v>
      </c>
      <c r="I212" s="43">
        <v>75.65069922323697</v>
      </c>
      <c r="K212" s="48"/>
    </row>
    <row r="213" spans="1:11" s="3" customFormat="1" ht="13.5" x14ac:dyDescent="0.2">
      <c r="A213" s="8"/>
      <c r="B213" s="32" t="s">
        <v>102</v>
      </c>
      <c r="C213" s="33"/>
      <c r="D213" s="34">
        <v>11589.074911</v>
      </c>
      <c r="E213" s="34">
        <v>5707.8585659999999</v>
      </c>
      <c r="F213" s="34">
        <v>4352.969077130002</v>
      </c>
      <c r="G213" s="34"/>
      <c r="H213" s="35">
        <v>37.560971091819376</v>
      </c>
      <c r="I213" s="35">
        <v>76.262735433903913</v>
      </c>
      <c r="K213" s="48"/>
    </row>
    <row r="214" spans="1:11" s="3" customFormat="1" ht="13.5" x14ac:dyDescent="0.2">
      <c r="A214" s="8"/>
      <c r="B214" s="32" t="s">
        <v>103</v>
      </c>
      <c r="C214" s="33"/>
      <c r="D214" s="34">
        <v>1714.992962</v>
      </c>
      <c r="E214" s="34">
        <v>824.14774999999997</v>
      </c>
      <c r="F214" s="34">
        <v>588.53937423000013</v>
      </c>
      <c r="G214" s="34"/>
      <c r="H214" s="35">
        <v>34.317305509152298</v>
      </c>
      <c r="I214" s="35">
        <v>71.411876599796599</v>
      </c>
      <c r="K214" s="48"/>
    </row>
    <row r="215" spans="1:11" s="3" customFormat="1" ht="6.95" customHeight="1" thickBot="1" x14ac:dyDescent="0.25">
      <c r="A215" s="15"/>
      <c r="B215" s="16"/>
      <c r="C215" s="15"/>
      <c r="D215" s="17"/>
      <c r="E215" s="17"/>
      <c r="F215" s="17"/>
      <c r="G215" s="17"/>
      <c r="H215" s="18"/>
      <c r="I215" s="18"/>
      <c r="K215" s="48"/>
    </row>
    <row r="216" spans="1:11" ht="13.5" x14ac:dyDescent="0.2">
      <c r="A216" s="7" t="s">
        <v>17</v>
      </c>
      <c r="B216" s="5"/>
      <c r="C216" s="6"/>
      <c r="D216" s="6"/>
      <c r="E216" s="6"/>
      <c r="F216" s="6"/>
      <c r="G216" s="6"/>
      <c r="H216" s="6"/>
      <c r="I216" s="6"/>
    </row>
    <row r="217" spans="1:11" ht="13.5" x14ac:dyDescent="0.2">
      <c r="A217" s="7" t="s">
        <v>216</v>
      </c>
      <c r="B217" s="5"/>
      <c r="C217" s="6"/>
      <c r="D217" s="6"/>
      <c r="E217" s="6"/>
      <c r="F217" s="6"/>
      <c r="G217" s="6"/>
      <c r="H217" s="6"/>
      <c r="I217" s="6"/>
    </row>
    <row r="218" spans="1:11" ht="13.5" x14ac:dyDescent="0.2">
      <c r="A218" s="7" t="s">
        <v>139</v>
      </c>
      <c r="B218" s="5"/>
      <c r="C218" s="6"/>
      <c r="D218" s="6"/>
      <c r="E218" s="6"/>
      <c r="F218" s="6"/>
      <c r="G218" s="6"/>
      <c r="H218" s="6"/>
      <c r="I218" s="6"/>
    </row>
    <row r="219" spans="1:11" ht="13.5" x14ac:dyDescent="0.2">
      <c r="A219" s="5" t="s">
        <v>7</v>
      </c>
      <c r="B219" s="5"/>
      <c r="C219" s="6"/>
      <c r="D219" s="6"/>
      <c r="E219" s="6"/>
      <c r="F219" s="6"/>
      <c r="G219" s="6"/>
      <c r="H219" s="6"/>
      <c r="I219" s="6"/>
    </row>
  </sheetData>
  <mergeCells count="22">
    <mergeCell ref="B73:C73"/>
    <mergeCell ref="B74:C74"/>
    <mergeCell ref="D1:F1"/>
    <mergeCell ref="A2:I2"/>
    <mergeCell ref="H7:I7"/>
    <mergeCell ref="A3:I3"/>
    <mergeCell ref="A4:I4"/>
    <mergeCell ref="A5:I5"/>
    <mergeCell ref="A1:C1"/>
    <mergeCell ref="A7:C9"/>
    <mergeCell ref="B21:C21"/>
    <mergeCell ref="B35:C35"/>
    <mergeCell ref="B37:C37"/>
    <mergeCell ref="B71:C71"/>
    <mergeCell ref="B72:C72"/>
    <mergeCell ref="B190:C190"/>
    <mergeCell ref="B211:C211"/>
    <mergeCell ref="B161:C161"/>
    <mergeCell ref="B162:C162"/>
    <mergeCell ref="B172:C172"/>
    <mergeCell ref="B185:C185"/>
    <mergeCell ref="B188:C188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Prin_Prog_T2_2023</vt:lpstr>
      <vt:lpstr>Prin_Prog_T2_2023!Área_de_impresión</vt:lpstr>
      <vt:lpstr>Prin_Prog_T2_2023!Títulos_a_imprimir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prueba</cp:lastModifiedBy>
  <cp:lastPrinted>2023-07-26T03:00:34Z</cp:lastPrinted>
  <dcterms:created xsi:type="dcterms:W3CDTF">2014-10-24T17:02:04Z</dcterms:created>
  <dcterms:modified xsi:type="dcterms:W3CDTF">2023-07-26T03:01:37Z</dcterms:modified>
</cp:coreProperties>
</file>