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Subdirección\trimestral_2022\Trimestral III_2022\Anexos\"/>
    </mc:Choice>
  </mc:AlternateContent>
  <bookViews>
    <workbookView xWindow="0" yWindow="0" windowWidth="25200" windowHeight="10575"/>
  </bookViews>
  <sheets>
    <sheet name="Prin_Prog_3T_2022" sheetId="1" r:id="rId1"/>
  </sheets>
  <definedNames>
    <definedName name="_xlnm._FilterDatabase" localSheetId="0" hidden="1">Prin_Prog_3T_2022!$A$14:$I$216</definedName>
    <definedName name="_xlnm.Print_Area" localSheetId="0">Prin_Prog_3T_2022!$A$1:$I$221</definedName>
    <definedName name="_xlnm.Print_Titles" localSheetId="0">Prin_Prog_3T_2022!$1:$11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 l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F13" i="1"/>
  <c r="E13" i="1"/>
  <c r="D13" i="1"/>
  <c r="I13" i="1" l="1"/>
  <c r="H13" i="1" l="1"/>
</calcChain>
</file>

<file path=xl/sharedStrings.xml><?xml version="1.0" encoding="utf-8"?>
<sst xmlns="http://schemas.openxmlformats.org/spreadsheetml/2006/main" count="228" uniqueCount="215">
  <si>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</si>
  <si>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</si>
  <si>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</si>
  <si>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</si>
  <si>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</si>
  <si>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</si>
  <si>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</si>
  <si>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</si>
  <si>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</si>
  <si>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</si>
  <si>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</si>
  <si>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</si>
  <si>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</si>
  <si>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</si>
  <si>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</si>
  <si>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</si>
  <si>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</si>
  <si>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</si>
  <si>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</si>
  <si>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</si>
  <si>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</si>
  <si>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</si>
  <si>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</si>
  <si>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</si>
  <si>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</si>
  <si>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</si>
  <si>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</si>
  <si>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</si>
  <si>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</si>
  <si>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</si>
  <si>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</si>
  <si>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</si>
  <si>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</si>
  <si>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</si>
  <si>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</si>
  <si>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</si>
  <si>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</si>
  <si>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</si>
  <si>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</si>
  <si>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</si>
  <si>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</si>
  <si>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</si>
  <si>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</si>
  <si>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</si>
  <si>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</si>
  <si>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</si>
  <si>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</si>
  <si>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</si>
  <si>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</si>
  <si>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</si>
  <si>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</si>
  <si>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</si>
  <si>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</si>
  <si>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</si>
  <si>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</si>
  <si>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</si>
  <si>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</si>
  <si>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</si>
  <si>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</si>
  <si>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</si>
  <si>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</si>
  <si>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</si>
  <si>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</si>
  <si>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</si>
  <si>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</si>
  <si>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</si>
  <si>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</si>
  <si>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</si>
  <si>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</si>
  <si>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</si>
  <si>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</si>
  <si>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</si>
  <si>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</si>
  <si>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</si>
  <si>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</si>
  <si>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</si>
  <si>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</si>
  <si>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</si>
  <si>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</si>
  <si>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</si>
  <si>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</si>
  <si>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</si>
  <si>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</si>
  <si>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</si>
  <si>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</si>
  <si>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</si>
  <si>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</si>
  <si>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</si>
  <si>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</si>
  <si>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</si>
  <si>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</si>
  <si>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</si>
  <si>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</si>
  <si>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</si>
  <si>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</si>
  <si>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</si>
  <si>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</si>
  <si>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</si>
  <si>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</si>
  <si>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</si>
  <si>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</si>
  <si>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</si>
  <si>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</si>
  <si>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</si>
  <si>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</si>
  <si>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</si>
  <si>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</si>
  <si>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</si>
  <si>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</si>
  <si>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</si>
  <si>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</si>
  <si>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</si>
  <si>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</si>
  <si>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</si>
  <si>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</si>
  <si>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</si>
  <si>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</si>
  <si>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</si>
  <si>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</si>
  <si>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</si>
  <si>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</si>
  <si>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</si>
  <si>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</si>
  <si>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</si>
  <si>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</si>
  <si>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</si>
  <si>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</si>
  <si>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</si>
  <si>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</si>
  <si>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</si>
  <si>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</si>
  <si>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</si>
  <si>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</si>
  <si>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</si>
  <si>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</si>
  <si>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</si>
  <si>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</si>
  <si>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</si>
  <si>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</si>
  <si>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</si>
  <si>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</si>
  <si>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</si>
  <si>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</si>
  <si>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</si>
  <si>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</si>
  <si>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</si>
  <si>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</si>
  <si>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</si>
  <si>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</si>
  <si>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</si>
  <si>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</si>
  <si>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</si>
  <si>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</si>
  <si>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</si>
  <si>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</si>
  <si>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</si>
  <si>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</si>
  <si>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</si>
  <si>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</si>
  <si>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</si>
  <si>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</si>
  <si>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</si>
  <si>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</si>
  <si>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</si>
  <si>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</si>
  <si>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</si>
  <si>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</si>
  <si>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</si>
  <si>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</si>
  <si>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</si>
  <si>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</si>
  <si>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</si>
  <si>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</si>
  <si>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</si>
  <si>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</si>
  <si>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</si>
  <si>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</si>
  <si>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</si>
  <si>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</si>
  <si>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</si>
  <si>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</si>
  <si>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</si>
  <si>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</si>
  <si>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</si>
  <si>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</si>
  <si>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</si>
  <si>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</si>
  <si>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Distribución de fertilizantes</t>
  </si>
  <si>
    <t>Producción para el Bienestar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</si>
  <si>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</si>
  <si>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</si>
  <si>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</si>
  <si>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</si>
  <si>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Proyectos de construcción de puertos</t>
  </si>
  <si>
    <t>Programa para el Bienestar Integral de los Pueblos Indígenas</t>
  </si>
  <si>
    <t>1/ El gasto pagado incluye Acuerdos de Ministración de Fondos, por lo que la variación respecto al presupuesto modificado resulta mayor.</t>
  </si>
  <si>
    <t>PEF 2022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</si>
  <si>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</si>
  <si>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</si>
  <si>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Programa de Apoyo a la Infraestructura Hidroagrícola</t>
  </si>
  <si>
    <t>Programa para la Protección y Restauración de Ecosistemas y Especies Prioritarias</t>
  </si>
  <si>
    <t>Protección, promoción y difusión de los Derechos Humanos de los integrantes de pueblos y comunidades indígenas y afrodescendientes, así como de las personas indígenas y afrodescendientes privadas de la libertad.</t>
  </si>
  <si>
    <r>
      <t xml:space="preserve">Protección Contra Riesgos Sanitarios </t>
    </r>
    <r>
      <rPr>
        <vertAlign val="superscript"/>
        <sz val="10"/>
        <rFont val="Montserrat"/>
      </rPr>
      <t>1/</t>
    </r>
  </si>
  <si>
    <r>
      <t xml:space="preserve">Política y servicios migratorios </t>
    </r>
    <r>
      <rPr>
        <vertAlign val="superscript"/>
        <sz val="10"/>
        <rFont val="Montserrat"/>
      </rPr>
      <t>1/</t>
    </r>
  </si>
  <si>
    <t>Internet para Todos</t>
  </si>
  <si>
    <t>Programa de Atención a Personas con Discapacidad</t>
  </si>
  <si>
    <t>Programa de modernización de los registros públicos de la propiedad y catastros</t>
  </si>
  <si>
    <t>Agua Potable, Drenaje y Tratamiento</t>
  </si>
  <si>
    <t>Fortalecimiento a la Transversalidad de la Perspectiva de Género</t>
  </si>
  <si>
    <t>Programa de Apoyos a la Cultura</t>
  </si>
  <si>
    <r>
      <t xml:space="preserve">Servicios de protección, custodia, vigilancia y seguridad de personas, bienes e instalaciones </t>
    </r>
    <r>
      <rPr>
        <vertAlign val="superscript"/>
        <sz val="10"/>
        <rFont val="Montserrat"/>
      </rPr>
      <t>1/</t>
    </r>
  </si>
  <si>
    <t>Tercer Trimestre de 2022</t>
  </si>
  <si>
    <t>Enero-septiembre 2022</t>
  </si>
  <si>
    <t>Enero - septiembre</t>
  </si>
  <si>
    <t>Seguridad Social Cañeros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</si>
</sst>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vertAlign val="superscript"/>
      <sz val="10"/>
      <name val="Montserrat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top" wrapText="1"/>
    </xf>
    <xf numFmtId="0" fontId="0" fillId="0" borderId="0" xfId="0" applyBorder="1"/>
    <xf numFmtId="0" fontId="14" fillId="0" borderId="2" xfId="0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center" vertical="top" wrapText="1"/>
    </xf>
    <xf numFmtId="0" fontId="17" fillId="2" borderId="3" xfId="2" applyFont="1" applyFill="1" applyBorder="1" applyAlignment="1">
      <alignment horizontal="centerContinuous" vertical="center" wrapText="1"/>
    </xf>
    <xf numFmtId="0" fontId="17" fillId="2" borderId="3" xfId="2" applyFont="1" applyFill="1" applyBorder="1" applyAlignment="1">
      <alignment horizontal="centerContinuous" vertical="center"/>
    </xf>
    <xf numFmtId="0" fontId="17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horizontal="center" vertical="top"/>
    </xf>
    <xf numFmtId="0" fontId="17" fillId="2" borderId="0" xfId="2" applyFont="1" applyFill="1" applyBorder="1" applyAlignment="1">
      <alignment horizontal="centerContinuous" vertical="top" wrapText="1"/>
    </xf>
    <xf numFmtId="0" fontId="17" fillId="2" borderId="0" xfId="2" applyFont="1" applyFill="1" applyBorder="1" applyAlignment="1">
      <alignment horizontal="centerContinuous" vertical="top"/>
    </xf>
    <xf numFmtId="0" fontId="17" fillId="2" borderId="0" xfId="2" applyFont="1" applyFill="1" applyBorder="1" applyAlignment="1">
      <alignment horizontal="right" vertical="top"/>
    </xf>
    <xf numFmtId="0" fontId="17" fillId="2" borderId="0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164" fontId="21" fillId="0" borderId="0" xfId="0" applyNumberFormat="1" applyFont="1"/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7" fillId="2" borderId="3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2" fillId="2" borderId="0" xfId="4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showGridLines="0" tabSelected="1" zoomScale="90" zoomScaleNormal="90" workbookViewId="0">
      <selection sqref="A1:C1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 x14ac:dyDescent="0.2">
      <c r="A1" s="42" t="s">
        <v>132</v>
      </c>
      <c r="B1" s="42"/>
      <c r="C1" s="42"/>
      <c r="D1" s="36" t="s">
        <v>211</v>
      </c>
      <c r="E1" s="36"/>
      <c r="F1" s="36"/>
    </row>
    <row r="2" spans="1:15" customFormat="1" ht="42" customHeight="1" x14ac:dyDescent="0.4">
      <c r="A2" s="38" t="s">
        <v>147</v>
      </c>
      <c r="B2" s="38"/>
      <c r="C2" s="38"/>
      <c r="D2" s="38"/>
      <c r="E2" s="38"/>
      <c r="F2" s="38"/>
      <c r="G2" s="38"/>
      <c r="H2" s="38"/>
      <c r="I2" s="38"/>
    </row>
    <row r="3" spans="1:15" s="20" customFormat="1" ht="6" customHeight="1" x14ac:dyDescent="0.4">
      <c r="A3" s="37"/>
      <c r="B3" s="37"/>
      <c r="C3" s="37"/>
      <c r="D3" s="37"/>
      <c r="E3" s="37"/>
      <c r="F3" s="37"/>
    </row>
    <row r="4" spans="1:15" ht="21" customHeight="1" x14ac:dyDescent="0.3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5" spans="1:15" ht="15.75" customHeight="1" x14ac:dyDescent="0.3">
      <c r="A5" s="40" t="s">
        <v>212</v>
      </c>
      <c r="B5" s="40"/>
      <c r="C5" s="40"/>
      <c r="D5" s="40"/>
      <c r="E5" s="40"/>
      <c r="F5" s="40"/>
      <c r="G5" s="40"/>
      <c r="H5" s="40"/>
      <c r="I5" s="40"/>
    </row>
    <row r="6" spans="1:15" ht="17.25" customHeight="1" thickBot="1" x14ac:dyDescent="0.35">
      <c r="A6" s="41" t="s">
        <v>133</v>
      </c>
      <c r="B6" s="41"/>
      <c r="C6" s="41"/>
      <c r="D6" s="41"/>
      <c r="E6" s="41"/>
      <c r="F6" s="41"/>
      <c r="G6" s="41"/>
      <c r="H6" s="41"/>
      <c r="I6" s="41"/>
    </row>
    <row r="7" spans="1:15" ht="4.5" customHeight="1" x14ac:dyDescent="0.3">
      <c r="A7" s="21"/>
      <c r="B7" s="21"/>
      <c r="C7" s="21"/>
      <c r="D7" s="21"/>
      <c r="E7" s="21"/>
      <c r="F7" s="21"/>
      <c r="G7" s="21"/>
      <c r="H7" s="21"/>
      <c r="I7" s="21"/>
    </row>
    <row r="8" spans="1:15" s="4" customFormat="1" ht="30" customHeight="1" x14ac:dyDescent="0.2">
      <c r="A8" s="43" t="s">
        <v>185</v>
      </c>
      <c r="B8" s="43"/>
      <c r="C8" s="43"/>
      <c r="D8" s="22" t="s">
        <v>9</v>
      </c>
      <c r="E8" s="23" t="s">
        <v>213</v>
      </c>
      <c r="F8" s="24"/>
      <c r="G8" s="25"/>
      <c r="H8" s="39" t="s">
        <v>1</v>
      </c>
      <c r="I8" s="39"/>
    </row>
    <row r="9" spans="1:15" s="4" customFormat="1" ht="27" x14ac:dyDescent="0.2">
      <c r="A9" s="43"/>
      <c r="B9" s="43"/>
      <c r="C9" s="43"/>
      <c r="D9" s="26" t="s">
        <v>196</v>
      </c>
      <c r="E9" s="27" t="s">
        <v>0</v>
      </c>
      <c r="F9" s="28" t="s">
        <v>186</v>
      </c>
      <c r="G9" s="25"/>
      <c r="H9" s="29" t="s">
        <v>2</v>
      </c>
      <c r="I9" s="30" t="s">
        <v>3</v>
      </c>
    </row>
    <row r="10" spans="1:15" s="4" customFormat="1" ht="13.5" x14ac:dyDescent="0.2">
      <c r="A10" s="43"/>
      <c r="B10" s="43"/>
      <c r="C10" s="43"/>
      <c r="D10" s="26" t="s">
        <v>4</v>
      </c>
      <c r="E10" s="26" t="s">
        <v>5</v>
      </c>
      <c r="F10" s="26" t="s">
        <v>15</v>
      </c>
      <c r="G10" s="26"/>
      <c r="H10" s="26" t="s">
        <v>16</v>
      </c>
      <c r="I10" s="26" t="s">
        <v>17</v>
      </c>
    </row>
    <row r="11" spans="1:15" ht="4.5" customHeight="1" thickBot="1" x14ac:dyDescent="0.3">
      <c r="A11" s="31"/>
      <c r="B11" s="31"/>
      <c r="C11" s="31"/>
      <c r="D11" s="31"/>
      <c r="E11" s="31"/>
      <c r="F11" s="31"/>
      <c r="G11" s="31"/>
      <c r="H11" s="31"/>
      <c r="I11" s="31"/>
    </row>
    <row r="12" spans="1:15" ht="4.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</row>
    <row r="13" spans="1:15" s="2" customFormat="1" ht="16.5" customHeight="1" x14ac:dyDescent="0.2">
      <c r="A13" s="8" t="s">
        <v>6</v>
      </c>
      <c r="B13" s="8"/>
      <c r="C13" s="8"/>
      <c r="D13" s="9">
        <f>+D14+D20+D22+D28+D31+D46+D67+D76+D103+D121+D123+D133+D145+D161+D164+D173+D182+D184+D190+D194+D209+D214</f>
        <v>1244557.5228260001</v>
      </c>
      <c r="E13" s="9">
        <f t="shared" ref="E13:F13" si="0">+E14+E20+E22+E28+E31+E46+E67+E76+E103+E121+E123+E133+E145+E161+E164+E173+E182+E184+E190+E194+E209+E214</f>
        <v>994634.68419218017</v>
      </c>
      <c r="F13" s="9">
        <f t="shared" si="0"/>
        <v>910953.96491295996</v>
      </c>
      <c r="G13" s="9"/>
      <c r="H13" s="10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73.195006916552074</v>
      </c>
      <c r="I13" s="10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91.586788535613579</v>
      </c>
      <c r="J13" s="33"/>
      <c r="K13" s="33"/>
      <c r="L13" s="33"/>
      <c r="M13" s="33"/>
      <c r="N13" s="33"/>
      <c r="O13" s="33"/>
    </row>
    <row r="14" spans="1:15" s="3" customFormat="1" ht="13.5" x14ac:dyDescent="0.2">
      <c r="A14" s="8" t="s">
        <v>10</v>
      </c>
      <c r="B14" s="8"/>
      <c r="C14" s="19"/>
      <c r="D14" s="9">
        <v>3089.66185</v>
      </c>
      <c r="E14" s="9">
        <v>3981.9256039499987</v>
      </c>
      <c r="F14" s="9">
        <v>4368.2379250299964</v>
      </c>
      <c r="G14" s="9"/>
      <c r="H14" s="10">
        <f t="shared" ref="H14:H77" si="3">IF(AND(F14=0,D14&gt;0),"n.a.",IF(AND(F14=0,D14&lt;0),"n.a.",IF(OR(F14=0,D14=0),"              n.a.",IF(OR((AND(F14&lt;0,D14&gt;0)),(AND(F14&gt;0,D14&lt;0))),"                n.a.",IF(((F14/D14))*100&gt;500,"             -o-",((F14/D14))*100)))))</f>
        <v>141.38239513265819</v>
      </c>
      <c r="I14" s="10">
        <f t="shared" ref="I14:I77" si="4">IF(AND(F14=0,E14&gt;0),"n.a.",IF(AND(F14=0,E14&lt;0),"n.a.",IF(OR(F14=0,E14=0),"              n.a.",IF(OR((AND(F14&lt;0,E14&gt;0)),(AND(F14&gt;0,E14&lt;0))),"                n.a.",IF(((F14/E14))*100&gt;500,"             -o-",((F14/E14))*100)))))</f>
        <v>109.70164587446793</v>
      </c>
    </row>
    <row r="15" spans="1:15" s="3" customFormat="1" ht="16.5" x14ac:dyDescent="0.2">
      <c r="A15" s="8"/>
      <c r="B15" s="11" t="s">
        <v>203</v>
      </c>
      <c r="C15" s="12"/>
      <c r="D15" s="13">
        <v>1763.4252120000001</v>
      </c>
      <c r="E15" s="13">
        <v>3097.5948021499985</v>
      </c>
      <c r="F15" s="13">
        <v>3530.2550256299965</v>
      </c>
      <c r="G15" s="13"/>
      <c r="H15" s="14">
        <f t="shared" si="3"/>
        <v>200.19306753736012</v>
      </c>
      <c r="I15" s="14">
        <f t="shared" si="4"/>
        <v>113.96761846254695</v>
      </c>
    </row>
    <row r="16" spans="1:15" s="3" customFormat="1" ht="13.5" x14ac:dyDescent="0.2">
      <c r="A16" s="8"/>
      <c r="B16" s="11" t="s">
        <v>19</v>
      </c>
      <c r="C16" s="12"/>
      <c r="D16" s="13">
        <v>271.362998</v>
      </c>
      <c r="E16" s="13">
        <v>166.46238961</v>
      </c>
      <c r="F16" s="13">
        <v>165.54224081000004</v>
      </c>
      <c r="G16" s="13"/>
      <c r="H16" s="14">
        <f t="shared" si="3"/>
        <v>61.003984342036212</v>
      </c>
      <c r="I16" s="14">
        <f t="shared" si="4"/>
        <v>99.447233214568314</v>
      </c>
    </row>
    <row r="17" spans="1:9" s="3" customFormat="1" ht="13.5" x14ac:dyDescent="0.2">
      <c r="A17" s="8"/>
      <c r="B17" s="11" t="s">
        <v>148</v>
      </c>
      <c r="C17" s="12"/>
      <c r="D17" s="13">
        <v>310.45154500000001</v>
      </c>
      <c r="E17" s="13">
        <v>232.19132171999999</v>
      </c>
      <c r="F17" s="13">
        <v>226.88330028000001</v>
      </c>
      <c r="G17" s="13"/>
      <c r="H17" s="14">
        <f t="shared" si="3"/>
        <v>73.081710796446515</v>
      </c>
      <c r="I17" s="14">
        <f t="shared" si="4"/>
        <v>97.713944948209161</v>
      </c>
    </row>
    <row r="18" spans="1:9" s="3" customFormat="1" ht="13.5" x14ac:dyDescent="0.2">
      <c r="A18" s="8"/>
      <c r="B18" s="11" t="s">
        <v>149</v>
      </c>
      <c r="C18" s="12"/>
      <c r="D18" s="13">
        <v>602.96697500000005</v>
      </c>
      <c r="E18" s="13">
        <v>401.97139023</v>
      </c>
      <c r="F18" s="13">
        <v>362.59782647000003</v>
      </c>
      <c r="G18" s="13"/>
      <c r="H18" s="14">
        <f t="shared" si="3"/>
        <v>60.135603027014874</v>
      </c>
      <c r="I18" s="14">
        <f t="shared" si="4"/>
        <v>90.20488404971529</v>
      </c>
    </row>
    <row r="19" spans="1:9" s="3" customFormat="1" ht="13.5" x14ac:dyDescent="0.2">
      <c r="A19" s="8"/>
      <c r="B19" s="11" t="s">
        <v>20</v>
      </c>
      <c r="C19" s="12"/>
      <c r="D19" s="13">
        <v>141.45511999999999</v>
      </c>
      <c r="E19" s="13">
        <v>83.705700239999985</v>
      </c>
      <c r="F19" s="13">
        <v>82.959531839999983</v>
      </c>
      <c r="G19" s="13"/>
      <c r="H19" s="14">
        <f t="shared" si="3"/>
        <v>58.647245741264072</v>
      </c>
      <c r="I19" s="14">
        <f t="shared" si="4"/>
        <v>99.108581138607533</v>
      </c>
    </row>
    <row r="20" spans="1:9" s="3" customFormat="1" ht="13.5" x14ac:dyDescent="0.2">
      <c r="A20" s="8" t="s">
        <v>22</v>
      </c>
      <c r="B20" s="8"/>
      <c r="C20" s="19"/>
      <c r="D20" s="9">
        <v>4346.6320059999998</v>
      </c>
      <c r="E20" s="9">
        <v>4444.35169228</v>
      </c>
      <c r="F20" s="9">
        <v>4223.3502158000028</v>
      </c>
      <c r="G20" s="9"/>
      <c r="H20" s="10">
        <f t="shared" si="3"/>
        <v>97.163739878834434</v>
      </c>
      <c r="I20" s="10">
        <f t="shared" si="4"/>
        <v>95.027363004060078</v>
      </c>
    </row>
    <row r="21" spans="1:9" s="3" customFormat="1" ht="13.5" x14ac:dyDescent="0.2">
      <c r="A21" s="8"/>
      <c r="B21" s="11" t="s">
        <v>189</v>
      </c>
      <c r="C21" s="12"/>
      <c r="D21" s="13">
        <v>4346.6320059999998</v>
      </c>
      <c r="E21" s="13">
        <v>4444.35169228</v>
      </c>
      <c r="F21" s="13">
        <v>4223.3502158000028</v>
      </c>
      <c r="G21" s="13"/>
      <c r="H21" s="14">
        <f t="shared" si="3"/>
        <v>97.163739878834434</v>
      </c>
      <c r="I21" s="14">
        <f t="shared" si="4"/>
        <v>95.027363004060078</v>
      </c>
    </row>
    <row r="22" spans="1:9" s="3" customFormat="1" ht="13.5" x14ac:dyDescent="0.2">
      <c r="A22" s="8" t="s">
        <v>23</v>
      </c>
      <c r="B22" s="8"/>
      <c r="C22" s="19"/>
      <c r="D22" s="9">
        <v>13354.812074999998</v>
      </c>
      <c r="E22" s="9">
        <v>13788.290432170003</v>
      </c>
      <c r="F22" s="9">
        <v>11044.686500209998</v>
      </c>
      <c r="G22" s="9"/>
      <c r="H22" s="10">
        <f t="shared" si="3"/>
        <v>82.701923757395889</v>
      </c>
      <c r="I22" s="10">
        <f t="shared" si="4"/>
        <v>80.101928187131932</v>
      </c>
    </row>
    <row r="23" spans="1:9" s="3" customFormat="1" ht="13.5" x14ac:dyDescent="0.2">
      <c r="A23" s="8"/>
      <c r="B23" s="11" t="s">
        <v>24</v>
      </c>
      <c r="C23" s="12"/>
      <c r="D23" s="13">
        <v>544.04014800000004</v>
      </c>
      <c r="E23" s="13">
        <v>380.84981105999998</v>
      </c>
      <c r="F23" s="13">
        <v>366.63275810999983</v>
      </c>
      <c r="G23" s="13"/>
      <c r="H23" s="14">
        <f t="shared" si="3"/>
        <v>67.390754056996499</v>
      </c>
      <c r="I23" s="14">
        <f t="shared" si="4"/>
        <v>96.267018510412143</v>
      </c>
    </row>
    <row r="24" spans="1:9" s="3" customFormat="1" ht="13.5" x14ac:dyDescent="0.2">
      <c r="A24" s="8"/>
      <c r="B24" s="11" t="s">
        <v>25</v>
      </c>
      <c r="C24" s="12"/>
      <c r="D24" s="13">
        <v>2811.8395799999998</v>
      </c>
      <c r="E24" s="13">
        <v>2638.6338370499984</v>
      </c>
      <c r="F24" s="13">
        <v>1875.8779405200005</v>
      </c>
      <c r="G24" s="13"/>
      <c r="H24" s="14">
        <f t="shared" si="3"/>
        <v>66.713547738025667</v>
      </c>
      <c r="I24" s="14">
        <f t="shared" si="4"/>
        <v>71.092772107297705</v>
      </c>
    </row>
    <row r="25" spans="1:9" s="3" customFormat="1" ht="13.5" x14ac:dyDescent="0.2">
      <c r="A25" s="8"/>
      <c r="B25" s="11" t="s">
        <v>26</v>
      </c>
      <c r="C25" s="12"/>
      <c r="D25" s="13">
        <v>8395.0973259999992</v>
      </c>
      <c r="E25" s="13">
        <v>7600.2333620500049</v>
      </c>
      <c r="F25" s="13">
        <v>6555.69802738</v>
      </c>
      <c r="G25" s="13"/>
      <c r="H25" s="14">
        <f t="shared" si="3"/>
        <v>78.089601261401754</v>
      </c>
      <c r="I25" s="14">
        <f t="shared" si="4"/>
        <v>86.256536017885338</v>
      </c>
    </row>
    <row r="26" spans="1:9" s="3" customFormat="1" ht="13.5" x14ac:dyDescent="0.2">
      <c r="A26" s="8"/>
      <c r="B26" s="11" t="s">
        <v>139</v>
      </c>
      <c r="C26" s="12"/>
      <c r="D26" s="13">
        <v>321.43922800000001</v>
      </c>
      <c r="E26" s="13">
        <v>1694.7188926400001</v>
      </c>
      <c r="F26" s="13">
        <v>1256.5910383</v>
      </c>
      <c r="G26" s="13"/>
      <c r="H26" s="14">
        <f t="shared" si="3"/>
        <v>390.92647344834961</v>
      </c>
      <c r="I26" s="14">
        <f t="shared" si="4"/>
        <v>74.147461490944195</v>
      </c>
    </row>
    <row r="27" spans="1:9" s="3" customFormat="1" ht="13.5" x14ac:dyDescent="0.2">
      <c r="A27" s="8"/>
      <c r="B27" s="11" t="s">
        <v>27</v>
      </c>
      <c r="C27" s="12"/>
      <c r="D27" s="13">
        <v>1282.3957929999999</v>
      </c>
      <c r="E27" s="13">
        <v>1473.8545293700001</v>
      </c>
      <c r="F27" s="13">
        <v>989.88673590000019</v>
      </c>
      <c r="G27" s="13"/>
      <c r="H27" s="14">
        <f t="shared" si="3"/>
        <v>77.190422902455694</v>
      </c>
      <c r="I27" s="14">
        <f t="shared" si="4"/>
        <v>67.163123373046034</v>
      </c>
    </row>
    <row r="28" spans="1:9" s="3" customFormat="1" ht="13.5" x14ac:dyDescent="0.2">
      <c r="A28" s="8" t="s">
        <v>28</v>
      </c>
      <c r="B28" s="8"/>
      <c r="C28" s="19"/>
      <c r="D28" s="9">
        <v>7949.9443220000003</v>
      </c>
      <c r="E28" s="9">
        <v>10694.808093330001</v>
      </c>
      <c r="F28" s="9">
        <v>8375.0228898700007</v>
      </c>
      <c r="G28" s="9"/>
      <c r="H28" s="10">
        <f t="shared" si="3"/>
        <v>105.34693767217556</v>
      </c>
      <c r="I28" s="10">
        <f t="shared" si="4"/>
        <v>78.309239556091015</v>
      </c>
    </row>
    <row r="29" spans="1:9" s="3" customFormat="1" ht="13.5" x14ac:dyDescent="0.2">
      <c r="A29" s="8"/>
      <c r="B29" s="11" t="s">
        <v>29</v>
      </c>
      <c r="C29" s="12"/>
      <c r="D29" s="13">
        <v>7949.9443220000003</v>
      </c>
      <c r="E29" s="13">
        <v>5576.4048175199996</v>
      </c>
      <c r="F29" s="13">
        <v>5560.104518520001</v>
      </c>
      <c r="G29" s="13"/>
      <c r="H29" s="14">
        <f t="shared" si="3"/>
        <v>69.938911435309564</v>
      </c>
      <c r="I29" s="14">
        <f t="shared" si="4"/>
        <v>99.707691612546029</v>
      </c>
    </row>
    <row r="30" spans="1:9" s="3" customFormat="1" ht="13.5" x14ac:dyDescent="0.2">
      <c r="A30" s="8"/>
      <c r="B30" s="11" t="s">
        <v>164</v>
      </c>
      <c r="C30" s="12"/>
      <c r="D30" s="13">
        <v>0</v>
      </c>
      <c r="E30" s="13">
        <v>5118.4032758100002</v>
      </c>
      <c r="F30" s="13">
        <v>2814.9183713500006</v>
      </c>
      <c r="G30" s="13"/>
      <c r="H30" s="14" t="str">
        <f t="shared" si="3"/>
        <v xml:space="preserve">              n.a.</v>
      </c>
      <c r="I30" s="14">
        <f t="shared" si="4"/>
        <v>54.996025511579738</v>
      </c>
    </row>
    <row r="31" spans="1:9" s="3" customFormat="1" ht="13.5" x14ac:dyDescent="0.2">
      <c r="A31" s="8" t="s">
        <v>140</v>
      </c>
      <c r="B31" s="8"/>
      <c r="C31" s="19"/>
      <c r="D31" s="9">
        <v>50201.281128000002</v>
      </c>
      <c r="E31" s="9">
        <v>45473.367214149999</v>
      </c>
      <c r="F31" s="9">
        <v>42608.474853120002</v>
      </c>
      <c r="G31" s="9"/>
      <c r="H31" s="10">
        <f t="shared" si="3"/>
        <v>84.87527388888671</v>
      </c>
      <c r="I31" s="10">
        <f t="shared" si="4"/>
        <v>93.699845565563209</v>
      </c>
    </row>
    <row r="32" spans="1:9" s="3" customFormat="1" ht="13.5" x14ac:dyDescent="0.2">
      <c r="A32" s="8"/>
      <c r="B32" s="11" t="s">
        <v>110</v>
      </c>
      <c r="C32" s="12"/>
      <c r="D32" s="13">
        <v>3269.078583</v>
      </c>
      <c r="E32" s="13">
        <v>2760</v>
      </c>
      <c r="F32" s="13">
        <v>2760</v>
      </c>
      <c r="G32" s="13"/>
      <c r="H32" s="14">
        <f t="shared" si="3"/>
        <v>84.427459601389472</v>
      </c>
      <c r="I32" s="14">
        <f t="shared" si="4"/>
        <v>100</v>
      </c>
    </row>
    <row r="33" spans="1:9" s="3" customFormat="1" ht="25.5" customHeight="1" x14ac:dyDescent="0.2">
      <c r="A33" s="8"/>
      <c r="B33" s="35" t="s">
        <v>190</v>
      </c>
      <c r="C33" s="35"/>
      <c r="D33" s="13">
        <v>4481.4103169999998</v>
      </c>
      <c r="E33" s="13">
        <v>3364.4371173699992</v>
      </c>
      <c r="F33" s="13">
        <v>3324.7659219700017</v>
      </c>
      <c r="G33" s="13"/>
      <c r="H33" s="14">
        <f t="shared" si="3"/>
        <v>74.190169763247809</v>
      </c>
      <c r="I33" s="14">
        <f t="shared" si="4"/>
        <v>98.820866789419782</v>
      </c>
    </row>
    <row r="34" spans="1:9" s="3" customFormat="1" ht="13.5" x14ac:dyDescent="0.2">
      <c r="A34" s="8"/>
      <c r="B34" s="11" t="s">
        <v>30</v>
      </c>
      <c r="C34" s="12"/>
      <c r="D34" s="13">
        <v>1581.4541180000001</v>
      </c>
      <c r="E34" s="13">
        <v>1269.2668207899997</v>
      </c>
      <c r="F34" s="13">
        <v>1247.8034625800001</v>
      </c>
      <c r="G34" s="13"/>
      <c r="H34" s="14">
        <f t="shared" si="3"/>
        <v>78.902286723186492</v>
      </c>
      <c r="I34" s="14">
        <f t="shared" si="4"/>
        <v>98.308995566697263</v>
      </c>
    </row>
    <row r="35" spans="1:9" s="3" customFormat="1" ht="25.5" customHeight="1" x14ac:dyDescent="0.2">
      <c r="A35" s="8"/>
      <c r="B35" s="35" t="s">
        <v>31</v>
      </c>
      <c r="C35" s="35"/>
      <c r="D35" s="13">
        <v>1824.3154830000001</v>
      </c>
      <c r="E35" s="13">
        <v>1178.1548008500004</v>
      </c>
      <c r="F35" s="13">
        <v>1103.9184594400001</v>
      </c>
      <c r="G35" s="13"/>
      <c r="H35" s="14">
        <f t="shared" si="3"/>
        <v>60.511379184517942</v>
      </c>
      <c r="I35" s="14">
        <f t="shared" si="4"/>
        <v>93.698931468390981</v>
      </c>
    </row>
    <row r="36" spans="1:9" s="3" customFormat="1" ht="13.5" x14ac:dyDescent="0.2">
      <c r="A36" s="8"/>
      <c r="B36" s="11" t="s">
        <v>112</v>
      </c>
      <c r="C36" s="12"/>
      <c r="D36" s="13">
        <v>1287.316053</v>
      </c>
      <c r="E36" s="13">
        <v>1287.316053</v>
      </c>
      <c r="F36" s="13">
        <v>1287.316053</v>
      </c>
      <c r="G36" s="13"/>
      <c r="H36" s="14">
        <f t="shared" si="3"/>
        <v>100</v>
      </c>
      <c r="I36" s="14">
        <f t="shared" si="4"/>
        <v>100</v>
      </c>
    </row>
    <row r="37" spans="1:9" s="3" customFormat="1" ht="13.5" x14ac:dyDescent="0.2">
      <c r="A37" s="8"/>
      <c r="B37" s="11" t="s">
        <v>113</v>
      </c>
      <c r="C37" s="12"/>
      <c r="D37" s="13">
        <v>2227.716441</v>
      </c>
      <c r="E37" s="13">
        <v>2227.716441</v>
      </c>
      <c r="F37" s="13">
        <v>2227.716441</v>
      </c>
      <c r="G37" s="13"/>
      <c r="H37" s="14">
        <f t="shared" si="3"/>
        <v>100</v>
      </c>
      <c r="I37" s="14">
        <f t="shared" si="4"/>
        <v>100</v>
      </c>
    </row>
    <row r="38" spans="1:9" s="3" customFormat="1" ht="13.5" x14ac:dyDescent="0.2">
      <c r="A38" s="8"/>
      <c r="B38" s="11" t="s">
        <v>141</v>
      </c>
      <c r="C38" s="12"/>
      <c r="D38" s="13">
        <v>3344.1068319999999</v>
      </c>
      <c r="E38" s="13">
        <v>3355.6170023699997</v>
      </c>
      <c r="F38" s="13">
        <v>3355.6170023699997</v>
      </c>
      <c r="G38" s="13"/>
      <c r="H38" s="14">
        <f t="shared" si="3"/>
        <v>100.34419266334011</v>
      </c>
      <c r="I38" s="14">
        <f t="shared" si="4"/>
        <v>100</v>
      </c>
    </row>
    <row r="39" spans="1:9" s="3" customFormat="1" ht="13.5" x14ac:dyDescent="0.2">
      <c r="A39" s="8"/>
      <c r="B39" s="11" t="s">
        <v>165</v>
      </c>
      <c r="C39" s="12"/>
      <c r="D39" s="13">
        <v>1606.083482</v>
      </c>
      <c r="E39" s="13">
        <v>1536.6100947199998</v>
      </c>
      <c r="F39" s="13">
        <v>1480.93765018</v>
      </c>
      <c r="G39" s="13"/>
      <c r="H39" s="14">
        <f t="shared" si="3"/>
        <v>92.2080120228769</v>
      </c>
      <c r="I39" s="14">
        <f t="shared" si="4"/>
        <v>96.376930964380762</v>
      </c>
    </row>
    <row r="40" spans="1:9" s="3" customFormat="1" ht="13.5" x14ac:dyDescent="0.2">
      <c r="A40" s="8"/>
      <c r="B40" s="8" t="s">
        <v>179</v>
      </c>
      <c r="C40" s="19"/>
      <c r="D40" s="9">
        <v>11373.148563000001</v>
      </c>
      <c r="E40" s="9">
        <v>8123.7047684499985</v>
      </c>
      <c r="F40" s="9">
        <v>6257.6730389100003</v>
      </c>
      <c r="G40" s="9"/>
      <c r="H40" s="10">
        <f t="shared" si="3"/>
        <v>55.021465729094075</v>
      </c>
      <c r="I40" s="10">
        <f t="shared" si="4"/>
        <v>77.029793884348209</v>
      </c>
    </row>
    <row r="41" spans="1:9" s="3" customFormat="1" ht="13.5" x14ac:dyDescent="0.2">
      <c r="A41" s="8"/>
      <c r="B41" s="11"/>
      <c r="C41" s="12" t="s">
        <v>191</v>
      </c>
      <c r="D41" s="13">
        <v>11373.148563000001</v>
      </c>
      <c r="E41" s="13">
        <v>8123.7047684499985</v>
      </c>
      <c r="F41" s="13">
        <v>6257.6730389100003</v>
      </c>
      <c r="G41" s="13"/>
      <c r="H41" s="14">
        <f t="shared" si="3"/>
        <v>55.021465729094075</v>
      </c>
      <c r="I41" s="14">
        <f t="shared" si="4"/>
        <v>77.029793884348209</v>
      </c>
    </row>
    <row r="42" spans="1:9" s="3" customFormat="1" ht="13.5" x14ac:dyDescent="0.2">
      <c r="A42" s="8"/>
      <c r="B42" s="8" t="s">
        <v>187</v>
      </c>
      <c r="C42" s="19"/>
      <c r="D42" s="9">
        <v>5200</v>
      </c>
      <c r="E42" s="9">
        <v>6449.1474939100008</v>
      </c>
      <c r="F42" s="9">
        <v>6022.9113791200007</v>
      </c>
      <c r="G42" s="9"/>
      <c r="H42" s="10">
        <f t="shared" si="3"/>
        <v>115.82521882923078</v>
      </c>
      <c r="I42" s="10">
        <f t="shared" si="4"/>
        <v>93.390814596929289</v>
      </c>
    </row>
    <row r="43" spans="1:9" s="3" customFormat="1" ht="13.5" x14ac:dyDescent="0.2">
      <c r="A43" s="8"/>
      <c r="B43" s="11"/>
      <c r="C43" s="12" t="s">
        <v>192</v>
      </c>
      <c r="D43" s="13">
        <v>5200</v>
      </c>
      <c r="E43" s="13">
        <v>6449.1474939100008</v>
      </c>
      <c r="F43" s="13">
        <v>6022.9113791200007</v>
      </c>
      <c r="G43" s="13"/>
      <c r="H43" s="14">
        <f t="shared" si="3"/>
        <v>115.82521882923078</v>
      </c>
      <c r="I43" s="14">
        <f t="shared" si="4"/>
        <v>93.390814596929289</v>
      </c>
    </row>
    <row r="44" spans="1:9" s="3" customFormat="1" ht="13.5" x14ac:dyDescent="0.2">
      <c r="A44" s="8"/>
      <c r="B44" s="8" t="s">
        <v>188</v>
      </c>
      <c r="C44" s="19"/>
      <c r="D44" s="9">
        <v>14006.651255999999</v>
      </c>
      <c r="E44" s="9">
        <v>13921.396621690001</v>
      </c>
      <c r="F44" s="9">
        <v>13539.815444549997</v>
      </c>
      <c r="G44" s="9"/>
      <c r="H44" s="10">
        <f t="shared" si="3"/>
        <v>96.667041943733523</v>
      </c>
      <c r="I44" s="10">
        <f t="shared" si="4"/>
        <v>97.259030918309676</v>
      </c>
    </row>
    <row r="45" spans="1:9" s="3" customFormat="1" ht="13.5" x14ac:dyDescent="0.2">
      <c r="A45" s="8"/>
      <c r="B45" s="11"/>
      <c r="C45" s="12" t="s">
        <v>188</v>
      </c>
      <c r="D45" s="13">
        <v>14006.651255999999</v>
      </c>
      <c r="E45" s="13">
        <v>13921.396621690001</v>
      </c>
      <c r="F45" s="13">
        <v>13539.815444549997</v>
      </c>
      <c r="G45" s="13"/>
      <c r="H45" s="14">
        <f t="shared" si="3"/>
        <v>96.667041943733523</v>
      </c>
      <c r="I45" s="14">
        <f t="shared" si="4"/>
        <v>97.259030918309676</v>
      </c>
    </row>
    <row r="46" spans="1:9" s="3" customFormat="1" ht="13.5" x14ac:dyDescent="0.2">
      <c r="A46" s="8" t="s">
        <v>11</v>
      </c>
      <c r="B46" s="8"/>
      <c r="C46" s="19"/>
      <c r="D46" s="9">
        <v>48822.535703000001</v>
      </c>
      <c r="E46" s="9">
        <v>32626.463188869984</v>
      </c>
      <c r="F46" s="9">
        <v>30481.941822280001</v>
      </c>
      <c r="G46" s="9"/>
      <c r="H46" s="10">
        <f t="shared" si="3"/>
        <v>62.434163615977397</v>
      </c>
      <c r="I46" s="10">
        <f t="shared" si="4"/>
        <v>93.427049220212282</v>
      </c>
    </row>
    <row r="47" spans="1:9" s="3" customFormat="1" ht="13.5" x14ac:dyDescent="0.2">
      <c r="A47" s="8"/>
      <c r="B47" s="8" t="s">
        <v>12</v>
      </c>
      <c r="C47" s="19"/>
      <c r="D47" s="9">
        <v>20207.705967000002</v>
      </c>
      <c r="E47" s="9">
        <v>14924.024989649988</v>
      </c>
      <c r="F47" s="9">
        <v>14145.283239889995</v>
      </c>
      <c r="G47" s="9"/>
      <c r="H47" s="10">
        <f t="shared" si="3"/>
        <v>69.999451016309393</v>
      </c>
      <c r="I47" s="10">
        <f t="shared" si="4"/>
        <v>94.781958953432067</v>
      </c>
    </row>
    <row r="48" spans="1:9" s="3" customFormat="1" ht="27" x14ac:dyDescent="0.2">
      <c r="A48" s="8"/>
      <c r="B48" s="11"/>
      <c r="C48" s="12" t="s">
        <v>13</v>
      </c>
      <c r="D48" s="13">
        <v>54.975237999999997</v>
      </c>
      <c r="E48" s="13">
        <v>42.633694019999993</v>
      </c>
      <c r="F48" s="13">
        <v>42.613160299999997</v>
      </c>
      <c r="G48" s="13"/>
      <c r="H48" s="14">
        <f t="shared" si="3"/>
        <v>77.513371201776337</v>
      </c>
      <c r="I48" s="14">
        <f t="shared" si="4"/>
        <v>99.951836873458916</v>
      </c>
    </row>
    <row r="49" spans="1:9" s="3" customFormat="1" ht="27" x14ac:dyDescent="0.2">
      <c r="A49" s="8"/>
      <c r="B49" s="11"/>
      <c r="C49" s="12" t="s">
        <v>14</v>
      </c>
      <c r="D49" s="13">
        <v>13437.891798000001</v>
      </c>
      <c r="E49" s="13">
        <v>10459.315553639988</v>
      </c>
      <c r="F49" s="13">
        <v>10210.917361499995</v>
      </c>
      <c r="G49" s="13"/>
      <c r="H49" s="14">
        <f t="shared" si="3"/>
        <v>75.986006696524484</v>
      </c>
      <c r="I49" s="14">
        <f t="shared" si="4"/>
        <v>97.625100888618405</v>
      </c>
    </row>
    <row r="50" spans="1:9" s="3" customFormat="1" ht="13.5" x14ac:dyDescent="0.2">
      <c r="A50" s="8"/>
      <c r="B50" s="11"/>
      <c r="C50" s="12" t="s">
        <v>32</v>
      </c>
      <c r="D50" s="13">
        <v>441.77708799999999</v>
      </c>
      <c r="E50" s="13">
        <v>404.44267961000003</v>
      </c>
      <c r="F50" s="13">
        <v>402.58543755999978</v>
      </c>
      <c r="G50" s="13"/>
      <c r="H50" s="14">
        <f t="shared" si="3"/>
        <v>91.128636702861272</v>
      </c>
      <c r="I50" s="14">
        <f t="shared" si="4"/>
        <v>99.540789797013716</v>
      </c>
    </row>
    <row r="51" spans="1:9" s="3" customFormat="1" ht="13.5" x14ac:dyDescent="0.2">
      <c r="A51" s="8"/>
      <c r="B51" s="11"/>
      <c r="C51" s="12" t="s">
        <v>33</v>
      </c>
      <c r="D51" s="13">
        <v>5773.0618430000004</v>
      </c>
      <c r="E51" s="13">
        <v>3756.4694292000004</v>
      </c>
      <c r="F51" s="13">
        <v>3281.3130705600011</v>
      </c>
      <c r="G51" s="13"/>
      <c r="H51" s="14">
        <f t="shared" si="3"/>
        <v>56.838349558626078</v>
      </c>
      <c r="I51" s="14">
        <f t="shared" si="4"/>
        <v>87.350985610411541</v>
      </c>
    </row>
    <row r="52" spans="1:9" s="3" customFormat="1" ht="25.5" customHeight="1" x14ac:dyDescent="0.2">
      <c r="A52" s="8"/>
      <c r="B52" s="11"/>
      <c r="C52" s="12" t="s">
        <v>34</v>
      </c>
      <c r="D52" s="13">
        <v>500</v>
      </c>
      <c r="E52" s="13">
        <v>261.16363318000003</v>
      </c>
      <c r="F52" s="13">
        <v>207.85420997000003</v>
      </c>
      <c r="G52" s="13"/>
      <c r="H52" s="14">
        <f t="shared" si="3"/>
        <v>41.570841994000006</v>
      </c>
      <c r="I52" s="14">
        <f t="shared" si="4"/>
        <v>79.587731047814785</v>
      </c>
    </row>
    <row r="53" spans="1:9" s="3" customFormat="1" ht="13.5" x14ac:dyDescent="0.2">
      <c r="A53" s="8"/>
      <c r="B53" s="8" t="s">
        <v>35</v>
      </c>
      <c r="C53" s="19"/>
      <c r="D53" s="9">
        <v>7962.917786</v>
      </c>
      <c r="E53" s="9">
        <v>5344.2259955999998</v>
      </c>
      <c r="F53" s="9">
        <v>4755.0443425599988</v>
      </c>
      <c r="G53" s="9"/>
      <c r="H53" s="10">
        <f t="shared" si="3"/>
        <v>59.714849133819733</v>
      </c>
      <c r="I53" s="10">
        <f t="shared" si="4"/>
        <v>88.975360444616584</v>
      </c>
    </row>
    <row r="54" spans="1:9" s="3" customFormat="1" ht="13.5" x14ac:dyDescent="0.2">
      <c r="A54" s="8"/>
      <c r="B54" s="11"/>
      <c r="C54" s="12" t="s">
        <v>36</v>
      </c>
      <c r="D54" s="13">
        <v>3409.6232679999998</v>
      </c>
      <c r="E54" s="13">
        <v>2560.4739983299996</v>
      </c>
      <c r="F54" s="13">
        <v>2417.9197142599996</v>
      </c>
      <c r="G54" s="13"/>
      <c r="H54" s="14">
        <f t="shared" si="3"/>
        <v>70.914571030549396</v>
      </c>
      <c r="I54" s="14">
        <f t="shared" si="4"/>
        <v>94.432504131540597</v>
      </c>
    </row>
    <row r="55" spans="1:9" s="3" customFormat="1" ht="13.5" x14ac:dyDescent="0.2">
      <c r="A55" s="8"/>
      <c r="B55" s="11"/>
      <c r="C55" s="11" t="s">
        <v>37</v>
      </c>
      <c r="D55" s="13">
        <v>4153.2</v>
      </c>
      <c r="E55" s="13">
        <v>2568.0495473500009</v>
      </c>
      <c r="F55" s="13">
        <v>2162.7260083599995</v>
      </c>
      <c r="G55" s="13"/>
      <c r="H55" s="14">
        <f t="shared" si="3"/>
        <v>52.073726484638335</v>
      </c>
      <c r="I55" s="14">
        <f t="shared" si="4"/>
        <v>84.216677617912026</v>
      </c>
    </row>
    <row r="56" spans="1:9" s="3" customFormat="1" ht="27" x14ac:dyDescent="0.2">
      <c r="A56" s="8"/>
      <c r="B56" s="11"/>
      <c r="C56" s="12" t="s">
        <v>38</v>
      </c>
      <c r="D56" s="13">
        <v>400.09451799999999</v>
      </c>
      <c r="E56" s="13">
        <v>215.70244992000002</v>
      </c>
      <c r="F56" s="13">
        <v>174.39861993999997</v>
      </c>
      <c r="G56" s="13"/>
      <c r="H56" s="14">
        <f t="shared" si="3"/>
        <v>43.589355038351208</v>
      </c>
      <c r="I56" s="14">
        <f t="shared" si="4"/>
        <v>80.851478508788915</v>
      </c>
    </row>
    <row r="57" spans="1:9" s="3" customFormat="1" ht="13.5" x14ac:dyDescent="0.2">
      <c r="A57" s="8"/>
      <c r="B57" s="8" t="s">
        <v>39</v>
      </c>
      <c r="C57" s="19"/>
      <c r="D57" s="9">
        <v>8600</v>
      </c>
      <c r="E57" s="9">
        <v>7032.0798704700001</v>
      </c>
      <c r="F57" s="9">
        <v>6642.3830634400028</v>
      </c>
      <c r="G57" s="9"/>
      <c r="H57" s="10">
        <f t="shared" si="3"/>
        <v>77.237012365581421</v>
      </c>
      <c r="I57" s="10">
        <f t="shared" si="4"/>
        <v>94.458299475999112</v>
      </c>
    </row>
    <row r="58" spans="1:9" s="3" customFormat="1" ht="13.5" x14ac:dyDescent="0.2">
      <c r="A58" s="8"/>
      <c r="B58" s="11"/>
      <c r="C58" s="12" t="s">
        <v>40</v>
      </c>
      <c r="D58" s="13">
        <v>8600</v>
      </c>
      <c r="E58" s="13">
        <v>7032.0798704700001</v>
      </c>
      <c r="F58" s="13">
        <v>6642.3830634400028</v>
      </c>
      <c r="G58" s="13"/>
      <c r="H58" s="14">
        <f t="shared" si="3"/>
        <v>77.237012365581421</v>
      </c>
      <c r="I58" s="14">
        <f t="shared" si="4"/>
        <v>94.458299475999112</v>
      </c>
    </row>
    <row r="59" spans="1:9" s="3" customFormat="1" ht="13.5" x14ac:dyDescent="0.2">
      <c r="A59" s="8"/>
      <c r="B59" s="8" t="s">
        <v>41</v>
      </c>
      <c r="C59" s="19"/>
      <c r="D59" s="9">
        <v>11951.91195</v>
      </c>
      <c r="E59" s="9">
        <v>5180.6808397500008</v>
      </c>
      <c r="F59" s="9">
        <v>4796.696791190001</v>
      </c>
      <c r="G59" s="9"/>
      <c r="H59" s="10">
        <f t="shared" si="3"/>
        <v>40.133300941779453</v>
      </c>
      <c r="I59" s="10">
        <f t="shared" si="4"/>
        <v>92.588154714843824</v>
      </c>
    </row>
    <row r="60" spans="1:9" s="3" customFormat="1" ht="13.5" x14ac:dyDescent="0.2">
      <c r="A60" s="8"/>
      <c r="B60" s="11"/>
      <c r="C60" s="12" t="s">
        <v>42</v>
      </c>
      <c r="D60" s="13">
        <v>3748.0273689999999</v>
      </c>
      <c r="E60" s="13">
        <v>2701.99874017</v>
      </c>
      <c r="F60" s="13">
        <v>2354.103655410001</v>
      </c>
      <c r="G60" s="13"/>
      <c r="H60" s="14">
        <f t="shared" si="3"/>
        <v>62.809137277940749</v>
      </c>
      <c r="I60" s="14">
        <f t="shared" si="4"/>
        <v>87.124528239487233</v>
      </c>
    </row>
    <row r="61" spans="1:9" s="3" customFormat="1" ht="13.5" x14ac:dyDescent="0.2">
      <c r="A61" s="8"/>
      <c r="B61" s="11"/>
      <c r="C61" s="11" t="s">
        <v>43</v>
      </c>
      <c r="D61" s="13">
        <v>1203.884581</v>
      </c>
      <c r="E61" s="13">
        <v>1164.4145050900006</v>
      </c>
      <c r="F61" s="13">
        <v>1128.5871206900003</v>
      </c>
      <c r="G61" s="13"/>
      <c r="H61" s="14">
        <f t="shared" si="3"/>
        <v>93.745458534949066</v>
      </c>
      <c r="I61" s="14">
        <f t="shared" si="4"/>
        <v>96.923141695385269</v>
      </c>
    </row>
    <row r="62" spans="1:9" s="3" customFormat="1" ht="13.5" x14ac:dyDescent="0.2">
      <c r="A62" s="8"/>
      <c r="B62" s="11"/>
      <c r="C62" s="12" t="s">
        <v>150</v>
      </c>
      <c r="D62" s="13">
        <v>7000</v>
      </c>
      <c r="E62" s="13">
        <v>1314.26759449</v>
      </c>
      <c r="F62" s="13">
        <v>1314.0060150899999</v>
      </c>
      <c r="G62" s="13"/>
      <c r="H62" s="14">
        <f t="shared" si="3"/>
        <v>18.771514501285715</v>
      </c>
      <c r="I62" s="14">
        <f t="shared" si="4"/>
        <v>99.980096945165755</v>
      </c>
    </row>
    <row r="63" spans="1:9" s="3" customFormat="1" ht="13.5" x14ac:dyDescent="0.2">
      <c r="A63" s="8"/>
      <c r="B63" s="8" t="s">
        <v>204</v>
      </c>
      <c r="C63" s="19"/>
      <c r="D63" s="9">
        <v>0</v>
      </c>
      <c r="E63" s="9">
        <v>0.34253220000000001</v>
      </c>
      <c r="F63" s="9">
        <v>0.20880000000000001</v>
      </c>
      <c r="G63" s="9"/>
      <c r="H63" s="10" t="str">
        <f t="shared" si="3"/>
        <v xml:space="preserve">              n.a.</v>
      </c>
      <c r="I63" s="10">
        <f t="shared" si="4"/>
        <v>60.957772729104008</v>
      </c>
    </row>
    <row r="64" spans="1:9" s="3" customFormat="1" ht="13.5" x14ac:dyDescent="0.2">
      <c r="A64" s="8"/>
      <c r="B64" s="11"/>
      <c r="C64" s="12" t="s">
        <v>204</v>
      </c>
      <c r="D64" s="13">
        <v>0</v>
      </c>
      <c r="E64" s="13">
        <v>0.34253220000000001</v>
      </c>
      <c r="F64" s="13">
        <v>0.20880000000000001</v>
      </c>
      <c r="G64" s="13"/>
      <c r="H64" s="14" t="str">
        <f t="shared" si="3"/>
        <v xml:space="preserve">              n.a.</v>
      </c>
      <c r="I64" s="14">
        <f t="shared" si="4"/>
        <v>60.957772729104008</v>
      </c>
    </row>
    <row r="65" spans="1:9" s="3" customFormat="1" ht="13.5" x14ac:dyDescent="0.2">
      <c r="A65" s="8"/>
      <c r="B65" s="8" t="s">
        <v>166</v>
      </c>
      <c r="C65" s="19"/>
      <c r="D65" s="9">
        <v>100</v>
      </c>
      <c r="E65" s="9">
        <v>145.10896119999998</v>
      </c>
      <c r="F65" s="9">
        <v>142.32558519999998</v>
      </c>
      <c r="G65" s="9"/>
      <c r="H65" s="10">
        <f t="shared" si="3"/>
        <v>142.32558519999998</v>
      </c>
      <c r="I65" s="10">
        <f t="shared" si="4"/>
        <v>98.081871734879456</v>
      </c>
    </row>
    <row r="66" spans="1:9" s="3" customFormat="1" ht="13.5" x14ac:dyDescent="0.2">
      <c r="A66" s="8"/>
      <c r="B66" s="11"/>
      <c r="C66" s="12" t="s">
        <v>166</v>
      </c>
      <c r="D66" s="13">
        <v>100</v>
      </c>
      <c r="E66" s="13">
        <v>145.10896119999998</v>
      </c>
      <c r="F66" s="13">
        <v>142.32558519999998</v>
      </c>
      <c r="G66" s="13"/>
      <c r="H66" s="14">
        <f t="shared" si="3"/>
        <v>142.32558519999998</v>
      </c>
      <c r="I66" s="14">
        <f t="shared" si="4"/>
        <v>98.081871734879456</v>
      </c>
    </row>
    <row r="67" spans="1:9" s="3" customFormat="1" ht="13.5" x14ac:dyDescent="0.2">
      <c r="A67" s="8" t="s">
        <v>44</v>
      </c>
      <c r="B67" s="8"/>
      <c r="C67" s="19"/>
      <c r="D67" s="9">
        <v>2110.4757639999998</v>
      </c>
      <c r="E67" s="9">
        <v>1389.6342014999996</v>
      </c>
      <c r="F67" s="9">
        <v>1343.9415720899999</v>
      </c>
      <c r="G67" s="9"/>
      <c r="H67" s="10">
        <f t="shared" si="3"/>
        <v>63.679554866947051</v>
      </c>
      <c r="I67" s="10">
        <f t="shared" si="4"/>
        <v>96.711895162001753</v>
      </c>
    </row>
    <row r="68" spans="1:9" s="3" customFormat="1" ht="13.5" x14ac:dyDescent="0.2">
      <c r="A68" s="8"/>
      <c r="B68" s="11" t="s">
        <v>45</v>
      </c>
      <c r="C68" s="12"/>
      <c r="D68" s="13">
        <v>296.823759</v>
      </c>
      <c r="E68" s="13">
        <v>193.4634680799999</v>
      </c>
      <c r="F68" s="13">
        <v>193.45412247999994</v>
      </c>
      <c r="G68" s="13"/>
      <c r="H68" s="14">
        <f t="shared" si="3"/>
        <v>65.174743130990379</v>
      </c>
      <c r="I68" s="14">
        <f t="shared" si="4"/>
        <v>99.995169320547845</v>
      </c>
    </row>
    <row r="69" spans="1:9" s="3" customFormat="1" ht="13.5" x14ac:dyDescent="0.2">
      <c r="A69" s="8"/>
      <c r="B69" s="11" t="s">
        <v>151</v>
      </c>
      <c r="C69" s="12"/>
      <c r="D69" s="13">
        <v>355.293181</v>
      </c>
      <c r="E69" s="13">
        <v>233.95308357999994</v>
      </c>
      <c r="F69" s="13">
        <v>233.95308357999994</v>
      </c>
      <c r="G69" s="13"/>
      <c r="H69" s="14">
        <f t="shared" si="3"/>
        <v>65.847895791729243</v>
      </c>
      <c r="I69" s="14">
        <f t="shared" si="4"/>
        <v>100</v>
      </c>
    </row>
    <row r="70" spans="1:9" s="3" customFormat="1" ht="13.5" x14ac:dyDescent="0.2">
      <c r="A70" s="8"/>
      <c r="B70" s="34" t="s">
        <v>152</v>
      </c>
      <c r="C70" s="34"/>
      <c r="D70" s="13">
        <v>240.63735199999999</v>
      </c>
      <c r="E70" s="13">
        <v>149.87583494999993</v>
      </c>
      <c r="F70" s="13">
        <v>149.77074659999994</v>
      </c>
      <c r="G70" s="13"/>
      <c r="H70" s="14">
        <f t="shared" si="3"/>
        <v>62.239193273702554</v>
      </c>
      <c r="I70" s="14">
        <f t="shared" si="4"/>
        <v>99.92988305951053</v>
      </c>
    </row>
    <row r="71" spans="1:9" s="3" customFormat="1" ht="13.5" x14ac:dyDescent="0.2">
      <c r="A71" s="8"/>
      <c r="B71" s="11" t="s">
        <v>46</v>
      </c>
      <c r="C71" s="12"/>
      <c r="D71" s="13">
        <v>51.446843999999999</v>
      </c>
      <c r="E71" s="13">
        <v>35.392691950000014</v>
      </c>
      <c r="F71" s="13">
        <v>32.889131470000002</v>
      </c>
      <c r="G71" s="13"/>
      <c r="H71" s="14">
        <f t="shared" si="3"/>
        <v>63.928375217729595</v>
      </c>
      <c r="I71" s="14">
        <f t="shared" si="4"/>
        <v>92.926334952038005</v>
      </c>
    </row>
    <row r="72" spans="1:9" s="3" customFormat="1" ht="24.95" customHeight="1" x14ac:dyDescent="0.2">
      <c r="A72" s="8"/>
      <c r="B72" s="35" t="s">
        <v>197</v>
      </c>
      <c r="C72" s="35"/>
      <c r="D72" s="13">
        <v>95.464425000000006</v>
      </c>
      <c r="E72" s="13">
        <v>61.685887619999995</v>
      </c>
      <c r="F72" s="13">
        <v>61.666596229999996</v>
      </c>
      <c r="G72" s="13"/>
      <c r="H72" s="14">
        <f t="shared" si="3"/>
        <v>64.596415083419814</v>
      </c>
      <c r="I72" s="14">
        <f t="shared" si="4"/>
        <v>99.968726412564834</v>
      </c>
    </row>
    <row r="73" spans="1:9" s="3" customFormat="1" ht="24.95" customHeight="1" x14ac:dyDescent="0.2">
      <c r="A73" s="8"/>
      <c r="B73" s="35" t="s">
        <v>47</v>
      </c>
      <c r="C73" s="35"/>
      <c r="D73" s="13">
        <v>682.53543999999999</v>
      </c>
      <c r="E73" s="13">
        <v>506.33089368999998</v>
      </c>
      <c r="F73" s="13">
        <v>464.06953436000009</v>
      </c>
      <c r="G73" s="13"/>
      <c r="H73" s="14">
        <f t="shared" si="3"/>
        <v>67.992005566773216</v>
      </c>
      <c r="I73" s="14">
        <f t="shared" si="4"/>
        <v>91.653410870900899</v>
      </c>
    </row>
    <row r="74" spans="1:9" s="3" customFormat="1" ht="24.95" customHeight="1" x14ac:dyDescent="0.2">
      <c r="A74" s="8"/>
      <c r="B74" s="35" t="s">
        <v>198</v>
      </c>
      <c r="C74" s="35"/>
      <c r="D74" s="13">
        <v>330.38297</v>
      </c>
      <c r="E74" s="13">
        <v>175.39449991000004</v>
      </c>
      <c r="F74" s="13">
        <v>175.27483665000003</v>
      </c>
      <c r="G74" s="13"/>
      <c r="H74" s="14">
        <f t="shared" si="3"/>
        <v>53.052019191546108</v>
      </c>
      <c r="I74" s="14">
        <f t="shared" si="4"/>
        <v>99.93177479335931</v>
      </c>
    </row>
    <row r="75" spans="1:9" s="3" customFormat="1" ht="24.95" customHeight="1" x14ac:dyDescent="0.2">
      <c r="A75" s="8"/>
      <c r="B75" s="35" t="s">
        <v>48</v>
      </c>
      <c r="C75" s="35"/>
      <c r="D75" s="13">
        <v>57.891793</v>
      </c>
      <c r="E75" s="13">
        <v>33.537841719999996</v>
      </c>
      <c r="F75" s="13">
        <v>32.863520719999997</v>
      </c>
      <c r="G75" s="13"/>
      <c r="H75" s="14">
        <f t="shared" si="3"/>
        <v>56.767149568160711</v>
      </c>
      <c r="I75" s="14">
        <f t="shared" si="4"/>
        <v>97.989372704332737</v>
      </c>
    </row>
    <row r="76" spans="1:9" s="3" customFormat="1" ht="13.5" x14ac:dyDescent="0.2">
      <c r="A76" s="8" t="s">
        <v>49</v>
      </c>
      <c r="B76" s="8"/>
      <c r="C76" s="19"/>
      <c r="D76" s="9">
        <v>356572.42094999994</v>
      </c>
      <c r="E76" s="9">
        <v>250995.96235330999</v>
      </c>
      <c r="F76" s="9">
        <v>240459.52886108999</v>
      </c>
      <c r="G76" s="9"/>
      <c r="H76" s="10">
        <f t="shared" si="3"/>
        <v>67.436378904583933</v>
      </c>
      <c r="I76" s="10">
        <f t="shared" si="4"/>
        <v>95.80215020455644</v>
      </c>
    </row>
    <row r="77" spans="1:9" s="3" customFormat="1" ht="13.5" x14ac:dyDescent="0.2">
      <c r="A77" s="8"/>
      <c r="B77" s="11" t="s">
        <v>50</v>
      </c>
      <c r="C77" s="12"/>
      <c r="D77" s="13">
        <v>5268.6977239999997</v>
      </c>
      <c r="E77" s="13">
        <v>3683.1005181599994</v>
      </c>
      <c r="F77" s="13">
        <v>3672.6075597299996</v>
      </c>
      <c r="G77" s="13"/>
      <c r="H77" s="14">
        <f t="shared" si="3"/>
        <v>69.706173178250836</v>
      </c>
      <c r="I77" s="14">
        <f t="shared" si="4"/>
        <v>99.715105292992604</v>
      </c>
    </row>
    <row r="78" spans="1:9" s="3" customFormat="1" ht="13.5" x14ac:dyDescent="0.2">
      <c r="A78" s="8"/>
      <c r="B78" s="11" t="s">
        <v>51</v>
      </c>
      <c r="C78" s="12"/>
      <c r="D78" s="13">
        <v>3397.4283730000002</v>
      </c>
      <c r="E78" s="13">
        <v>3017.1029384999993</v>
      </c>
      <c r="F78" s="13">
        <v>3015.4946227099995</v>
      </c>
      <c r="G78" s="13"/>
      <c r="H78" s="14">
        <f t="shared" ref="H78:H141" si="5">IF(AND(F78=0,D78&gt;0),"n.a.",IF(AND(F78=0,D78&lt;0),"n.a.",IF(OR(F78=0,D78=0),"              n.a.",IF(OR((AND(F78&lt;0,D78&gt;0)),(AND(F78&gt;0,D78&lt;0))),"                n.a.",IF(((F78/D78))*100&gt;500,"             -o-",((F78/D78))*100)))))</f>
        <v>88.758151508791187</v>
      </c>
      <c r="I78" s="14">
        <f t="shared" ref="I78:I141" si="6">IF(AND(F78=0,E78&gt;0),"n.a.",IF(AND(F78=0,E78&lt;0),"n.a.",IF(OR(F78=0,E78=0),"              n.a.",IF(OR((AND(F78&lt;0,E78&gt;0)),(AND(F78&gt;0,E78&lt;0))),"                n.a.",IF(((F78/E78))*100&gt;500,"             -o-",((F78/E78))*100)))))</f>
        <v>99.946693373650703</v>
      </c>
    </row>
    <row r="79" spans="1:9" s="3" customFormat="1" ht="13.5" x14ac:dyDescent="0.2">
      <c r="A79" s="8"/>
      <c r="B79" s="11" t="s">
        <v>52</v>
      </c>
      <c r="C79" s="12"/>
      <c r="D79" s="13">
        <v>49937.109744000001</v>
      </c>
      <c r="E79" s="13">
        <v>31540.063452559996</v>
      </c>
      <c r="F79" s="13">
        <v>29921.045236900005</v>
      </c>
      <c r="G79" s="13"/>
      <c r="H79" s="14">
        <f t="shared" si="5"/>
        <v>59.917454955420304</v>
      </c>
      <c r="I79" s="14">
        <f t="shared" si="6"/>
        <v>94.866788337014015</v>
      </c>
    </row>
    <row r="80" spans="1:9" s="3" customFormat="1" ht="13.5" x14ac:dyDescent="0.2">
      <c r="A80" s="8"/>
      <c r="B80" s="11" t="s">
        <v>53</v>
      </c>
      <c r="C80" s="12"/>
      <c r="D80" s="13">
        <v>59257.622406000002</v>
      </c>
      <c r="E80" s="13">
        <v>44021.33019524</v>
      </c>
      <c r="F80" s="13">
        <v>41910.794349389995</v>
      </c>
      <c r="G80" s="13"/>
      <c r="H80" s="14">
        <f t="shared" si="5"/>
        <v>70.726419062581911</v>
      </c>
      <c r="I80" s="14">
        <f t="shared" si="6"/>
        <v>95.205651813587821</v>
      </c>
    </row>
    <row r="81" spans="1:9" s="3" customFormat="1" ht="13.5" x14ac:dyDescent="0.2">
      <c r="A81" s="8"/>
      <c r="B81" s="11" t="s">
        <v>54</v>
      </c>
      <c r="C81" s="12"/>
      <c r="D81" s="13">
        <v>3968.3164590000001</v>
      </c>
      <c r="E81" s="13">
        <v>3330.6262672299995</v>
      </c>
      <c r="F81" s="13">
        <v>2953.2915798000004</v>
      </c>
      <c r="G81" s="13"/>
      <c r="H81" s="14">
        <f t="shared" si="5"/>
        <v>74.421775841542086</v>
      </c>
      <c r="I81" s="14">
        <f t="shared" si="6"/>
        <v>88.67075867555026</v>
      </c>
    </row>
    <row r="82" spans="1:9" s="3" customFormat="1" ht="13.5" x14ac:dyDescent="0.2">
      <c r="A82" s="8"/>
      <c r="B82" s="11" t="s">
        <v>55</v>
      </c>
      <c r="C82" s="12"/>
      <c r="D82" s="13">
        <v>914.96986600000002</v>
      </c>
      <c r="E82" s="13">
        <v>527.27123860000006</v>
      </c>
      <c r="F82" s="13">
        <v>526.43603000000007</v>
      </c>
      <c r="G82" s="13"/>
      <c r="H82" s="14">
        <f t="shared" si="5"/>
        <v>57.535887198278516</v>
      </c>
      <c r="I82" s="14">
        <f t="shared" si="6"/>
        <v>99.841597921741837</v>
      </c>
    </row>
    <row r="83" spans="1:9" s="3" customFormat="1" ht="13.5" x14ac:dyDescent="0.2">
      <c r="A83" s="8"/>
      <c r="B83" s="11" t="s">
        <v>56</v>
      </c>
      <c r="C83" s="12"/>
      <c r="D83" s="13">
        <v>16971.193060000001</v>
      </c>
      <c r="E83" s="13">
        <v>13452.382903800002</v>
      </c>
      <c r="F83" s="13">
        <v>12627.745891489998</v>
      </c>
      <c r="G83" s="13"/>
      <c r="H83" s="14">
        <f t="shared" si="5"/>
        <v>74.40694267542554</v>
      </c>
      <c r="I83" s="14">
        <f t="shared" si="6"/>
        <v>93.869955841971603</v>
      </c>
    </row>
    <row r="84" spans="1:9" s="3" customFormat="1" ht="13.5" x14ac:dyDescent="0.2">
      <c r="A84" s="8"/>
      <c r="B84" s="11" t="s">
        <v>153</v>
      </c>
      <c r="C84" s="12"/>
      <c r="D84" s="13">
        <v>222.06453999999999</v>
      </c>
      <c r="E84" s="13">
        <v>233.74423246000003</v>
      </c>
      <c r="F84" s="13">
        <v>233.74423246000003</v>
      </c>
      <c r="G84" s="13"/>
      <c r="H84" s="14">
        <f t="shared" si="5"/>
        <v>105.25959365687112</v>
      </c>
      <c r="I84" s="14">
        <f t="shared" si="6"/>
        <v>100</v>
      </c>
    </row>
    <row r="85" spans="1:9" s="3" customFormat="1" ht="13.5" x14ac:dyDescent="0.2">
      <c r="A85" s="8"/>
      <c r="B85" s="11" t="s">
        <v>57</v>
      </c>
      <c r="C85" s="12"/>
      <c r="D85" s="13">
        <v>1557.236075</v>
      </c>
      <c r="E85" s="13">
        <v>870.97869772000013</v>
      </c>
      <c r="F85" s="13">
        <v>866.14889272000016</v>
      </c>
      <c r="G85" s="13"/>
      <c r="H85" s="14">
        <f t="shared" si="5"/>
        <v>55.620911088898325</v>
      </c>
      <c r="I85" s="14">
        <f t="shared" si="6"/>
        <v>99.445473808642717</v>
      </c>
    </row>
    <row r="86" spans="1:9" s="3" customFormat="1" ht="13.5" x14ac:dyDescent="0.2">
      <c r="A86" s="8"/>
      <c r="B86" s="11" t="s">
        <v>58</v>
      </c>
      <c r="C86" s="12"/>
      <c r="D86" s="13">
        <v>1267.834746</v>
      </c>
      <c r="E86" s="13">
        <v>229.28633960999991</v>
      </c>
      <c r="F86" s="13">
        <v>224.92127867999997</v>
      </c>
      <c r="G86" s="13"/>
      <c r="H86" s="14">
        <f t="shared" si="5"/>
        <v>17.740583257370353</v>
      </c>
      <c r="I86" s="14">
        <f t="shared" si="6"/>
        <v>98.096240300479906</v>
      </c>
    </row>
    <row r="87" spans="1:9" s="3" customFormat="1" ht="13.5" x14ac:dyDescent="0.2">
      <c r="A87" s="8"/>
      <c r="B87" s="11" t="s">
        <v>59</v>
      </c>
      <c r="C87" s="12"/>
      <c r="D87" s="13">
        <v>126.85746399999999</v>
      </c>
      <c r="E87" s="13">
        <v>267.30461922000001</v>
      </c>
      <c r="F87" s="13">
        <v>267.30461922000001</v>
      </c>
      <c r="G87" s="13"/>
      <c r="H87" s="14">
        <f t="shared" si="5"/>
        <v>210.71256731097824</v>
      </c>
      <c r="I87" s="14">
        <f t="shared" si="6"/>
        <v>100</v>
      </c>
    </row>
    <row r="88" spans="1:9" s="3" customFormat="1" ht="13.5" x14ac:dyDescent="0.2">
      <c r="A88" s="8"/>
      <c r="B88" s="11" t="s">
        <v>167</v>
      </c>
      <c r="C88" s="12"/>
      <c r="D88" s="13">
        <v>246.289771</v>
      </c>
      <c r="E88" s="13">
        <v>246.289771</v>
      </c>
      <c r="F88" s="13">
        <v>105.55059799999999</v>
      </c>
      <c r="G88" s="13"/>
      <c r="H88" s="14">
        <f t="shared" si="5"/>
        <v>42.856265435400481</v>
      </c>
      <c r="I88" s="14">
        <f t="shared" si="6"/>
        <v>42.856265435400481</v>
      </c>
    </row>
    <row r="89" spans="1:9" s="3" customFormat="1" ht="13.5" x14ac:dyDescent="0.2">
      <c r="A89" s="8"/>
      <c r="B89" s="11" t="s">
        <v>60</v>
      </c>
      <c r="C89" s="12"/>
      <c r="D89" s="13">
        <v>5552.8356759999997</v>
      </c>
      <c r="E89" s="13">
        <v>5141.107063079995</v>
      </c>
      <c r="F89" s="13">
        <v>5016.8088288699973</v>
      </c>
      <c r="G89" s="13"/>
      <c r="H89" s="14">
        <f t="shared" si="5"/>
        <v>90.346790749692587</v>
      </c>
      <c r="I89" s="14">
        <f t="shared" si="6"/>
        <v>97.582267152096009</v>
      </c>
    </row>
    <row r="90" spans="1:9" s="3" customFormat="1" ht="13.5" x14ac:dyDescent="0.2">
      <c r="A90" s="8"/>
      <c r="B90" s="11" t="s">
        <v>61</v>
      </c>
      <c r="C90" s="12"/>
      <c r="D90" s="13">
        <v>219.73319499999999</v>
      </c>
      <c r="E90" s="13">
        <v>137.79284363999997</v>
      </c>
      <c r="F90" s="13">
        <v>136.89503205000003</v>
      </c>
      <c r="G90" s="13"/>
      <c r="H90" s="14">
        <f t="shared" si="5"/>
        <v>62.300569583944764</v>
      </c>
      <c r="I90" s="14">
        <f t="shared" si="6"/>
        <v>99.348433803757203</v>
      </c>
    </row>
    <row r="91" spans="1:9" s="3" customFormat="1" ht="13.5" x14ac:dyDescent="0.2">
      <c r="A91" s="8"/>
      <c r="B91" s="11" t="s">
        <v>62</v>
      </c>
      <c r="C91" s="12"/>
      <c r="D91" s="13">
        <v>3443.8511109999999</v>
      </c>
      <c r="E91" s="13">
        <v>1569.236268260001</v>
      </c>
      <c r="F91" s="13">
        <v>1530.7854676100008</v>
      </c>
      <c r="G91" s="13"/>
      <c r="H91" s="14">
        <f t="shared" si="5"/>
        <v>44.449815577697919</v>
      </c>
      <c r="I91" s="14">
        <f t="shared" si="6"/>
        <v>97.549712466648813</v>
      </c>
    </row>
    <row r="92" spans="1:9" s="3" customFormat="1" ht="13.5" x14ac:dyDescent="0.2">
      <c r="A92" s="8"/>
      <c r="B92" s="11" t="s">
        <v>154</v>
      </c>
      <c r="C92" s="12"/>
      <c r="D92" s="13">
        <v>33210.582188</v>
      </c>
      <c r="E92" s="13">
        <v>19453.932421950001</v>
      </c>
      <c r="F92" s="13">
        <v>19453.932421950001</v>
      </c>
      <c r="G92" s="13"/>
      <c r="H92" s="14">
        <f t="shared" si="5"/>
        <v>58.577510962693403</v>
      </c>
      <c r="I92" s="14">
        <f t="shared" si="6"/>
        <v>100</v>
      </c>
    </row>
    <row r="93" spans="1:9" s="3" customFormat="1" ht="13.5" x14ac:dyDescent="0.2">
      <c r="A93" s="8"/>
      <c r="B93" s="11" t="s">
        <v>155</v>
      </c>
      <c r="C93" s="12"/>
      <c r="D93" s="13">
        <v>4333.7610640000003</v>
      </c>
      <c r="E93" s="13">
        <v>1785.6092786599997</v>
      </c>
      <c r="F93" s="13">
        <v>1184.2512025399999</v>
      </c>
      <c r="G93" s="13"/>
      <c r="H93" s="14">
        <f t="shared" si="5"/>
        <v>27.326176617751806</v>
      </c>
      <c r="I93" s="14">
        <f t="shared" si="6"/>
        <v>66.321967335917648</v>
      </c>
    </row>
    <row r="94" spans="1:9" s="3" customFormat="1" ht="13.5" x14ac:dyDescent="0.2">
      <c r="A94" s="8"/>
      <c r="B94" s="11" t="s">
        <v>63</v>
      </c>
      <c r="C94" s="12"/>
      <c r="D94" s="13">
        <v>249.265862</v>
      </c>
      <c r="E94" s="13">
        <v>80.998909609999998</v>
      </c>
      <c r="F94" s="13">
        <v>80.978530149999997</v>
      </c>
      <c r="G94" s="13"/>
      <c r="H94" s="14">
        <f t="shared" si="5"/>
        <v>32.486811270610332</v>
      </c>
      <c r="I94" s="14">
        <f t="shared" si="6"/>
        <v>99.974839834143296</v>
      </c>
    </row>
    <row r="95" spans="1:9" s="3" customFormat="1" ht="13.5" x14ac:dyDescent="0.2">
      <c r="A95" s="8"/>
      <c r="B95" s="11" t="s">
        <v>64</v>
      </c>
      <c r="C95" s="12"/>
      <c r="D95" s="13">
        <v>1777.194242</v>
      </c>
      <c r="E95" s="13">
        <v>959.12737682999989</v>
      </c>
      <c r="F95" s="13">
        <v>958.52366222000001</v>
      </c>
      <c r="G95" s="13"/>
      <c r="H95" s="14">
        <f t="shared" si="5"/>
        <v>53.93465945181697</v>
      </c>
      <c r="I95" s="14">
        <f t="shared" si="6"/>
        <v>99.937055846326146</v>
      </c>
    </row>
    <row r="96" spans="1:9" s="3" customFormat="1" ht="13.5" x14ac:dyDescent="0.2">
      <c r="A96" s="8"/>
      <c r="B96" s="11" t="s">
        <v>157</v>
      </c>
      <c r="C96" s="12"/>
      <c r="D96" s="13">
        <v>10583.888051</v>
      </c>
      <c r="E96" s="13">
        <v>5872.2628897599998</v>
      </c>
      <c r="F96" s="13">
        <v>5820.9200374499997</v>
      </c>
      <c r="G96" s="13"/>
      <c r="H96" s="14">
        <f t="shared" si="5"/>
        <v>54.997936574924566</v>
      </c>
      <c r="I96" s="14">
        <f t="shared" si="6"/>
        <v>99.125671767871097</v>
      </c>
    </row>
    <row r="97" spans="1:9" s="3" customFormat="1" ht="13.5" x14ac:dyDescent="0.2">
      <c r="A97" s="8"/>
      <c r="B97" s="11" t="s">
        <v>134</v>
      </c>
      <c r="C97" s="12"/>
      <c r="D97" s="13">
        <v>34499.988722000002</v>
      </c>
      <c r="E97" s="13">
        <v>20768.523202470002</v>
      </c>
      <c r="F97" s="13">
        <v>20585.796686080001</v>
      </c>
      <c r="G97" s="13"/>
      <c r="H97" s="14">
        <f t="shared" si="5"/>
        <v>59.668995407389282</v>
      </c>
      <c r="I97" s="14">
        <f t="shared" si="6"/>
        <v>99.120175687945547</v>
      </c>
    </row>
    <row r="98" spans="1:9" s="3" customFormat="1" ht="13.5" x14ac:dyDescent="0.2">
      <c r="A98" s="8"/>
      <c r="B98" s="11" t="s">
        <v>65</v>
      </c>
      <c r="C98" s="12"/>
      <c r="D98" s="13">
        <v>99858.419645999995</v>
      </c>
      <c r="E98" s="13">
        <v>74998.04190513998</v>
      </c>
      <c r="F98" s="13">
        <v>74968.629693669995</v>
      </c>
      <c r="G98" s="13"/>
      <c r="H98" s="14">
        <f t="shared" si="5"/>
        <v>75.074921032633227</v>
      </c>
      <c r="I98" s="14">
        <f t="shared" si="6"/>
        <v>99.960782694157288</v>
      </c>
    </row>
    <row r="99" spans="1:9" s="3" customFormat="1" ht="13.5" x14ac:dyDescent="0.2">
      <c r="A99" s="8"/>
      <c r="B99" s="11" t="s">
        <v>66</v>
      </c>
      <c r="C99" s="12"/>
      <c r="D99" s="13">
        <v>4514.7289989999999</v>
      </c>
      <c r="E99" s="13">
        <v>6117.9861909300007</v>
      </c>
      <c r="F99" s="13">
        <v>5504.4847863900004</v>
      </c>
      <c r="G99" s="13"/>
      <c r="H99" s="14">
        <f t="shared" si="5"/>
        <v>121.92281724128355</v>
      </c>
      <c r="I99" s="14">
        <f t="shared" si="6"/>
        <v>89.972167550009758</v>
      </c>
    </row>
    <row r="100" spans="1:9" s="3" customFormat="1" ht="13.5" x14ac:dyDescent="0.2">
      <c r="A100" s="8"/>
      <c r="B100" s="11" t="s">
        <v>156</v>
      </c>
      <c r="C100" s="12"/>
      <c r="D100" s="13">
        <v>1024.4705369999999</v>
      </c>
      <c r="E100" s="13">
        <v>794.60791324000002</v>
      </c>
      <c r="F100" s="13">
        <v>776.06938901000012</v>
      </c>
      <c r="G100" s="13"/>
      <c r="H100" s="14">
        <f t="shared" si="5"/>
        <v>75.753217001495884</v>
      </c>
      <c r="I100" s="14">
        <f t="shared" si="6"/>
        <v>97.666959525433199</v>
      </c>
    </row>
    <row r="101" spans="1:9" s="3" customFormat="1" ht="13.5" x14ac:dyDescent="0.2">
      <c r="A101" s="8"/>
      <c r="B101" s="11" t="s">
        <v>168</v>
      </c>
      <c r="C101" s="12"/>
      <c r="D101" s="13">
        <v>203.76075599999999</v>
      </c>
      <c r="E101" s="13">
        <v>199.90521624000002</v>
      </c>
      <c r="F101" s="13">
        <v>199.90521624000002</v>
      </c>
      <c r="G101" s="13"/>
      <c r="H101" s="14">
        <f t="shared" si="5"/>
        <v>98.107810436274605</v>
      </c>
      <c r="I101" s="14">
        <f t="shared" si="6"/>
        <v>100</v>
      </c>
    </row>
    <row r="102" spans="1:9" s="3" customFormat="1" ht="13.5" x14ac:dyDescent="0.2">
      <c r="A102" s="8"/>
      <c r="B102" s="11" t="s">
        <v>169</v>
      </c>
      <c r="C102" s="12"/>
      <c r="D102" s="13">
        <v>13964.320673</v>
      </c>
      <c r="E102" s="13">
        <v>11697.3496994</v>
      </c>
      <c r="F102" s="13">
        <v>7916.4630157600004</v>
      </c>
      <c r="G102" s="13"/>
      <c r="H102" s="14">
        <f t="shared" si="5"/>
        <v>56.690641823103313</v>
      </c>
      <c r="I102" s="14">
        <f t="shared" si="6"/>
        <v>67.677407440132058</v>
      </c>
    </row>
    <row r="103" spans="1:9" s="3" customFormat="1" ht="13.5" x14ac:dyDescent="0.2">
      <c r="A103" s="8" t="s">
        <v>67</v>
      </c>
      <c r="B103" s="8"/>
      <c r="C103" s="19"/>
      <c r="D103" s="9">
        <v>188482.39816100002</v>
      </c>
      <c r="E103" s="9">
        <v>127715.74885914994</v>
      </c>
      <c r="F103" s="9">
        <v>101849.39306926994</v>
      </c>
      <c r="G103" s="9"/>
      <c r="H103" s="10">
        <f t="shared" si="5"/>
        <v>54.036554109562559</v>
      </c>
      <c r="I103" s="10">
        <f t="shared" si="6"/>
        <v>79.746933310153892</v>
      </c>
    </row>
    <row r="104" spans="1:9" s="3" customFormat="1" ht="24.95" customHeight="1" x14ac:dyDescent="0.2">
      <c r="A104" s="8"/>
      <c r="B104" s="35" t="s">
        <v>158</v>
      </c>
      <c r="C104" s="35"/>
      <c r="D104" s="13">
        <v>77572.687120999995</v>
      </c>
      <c r="E104" s="13">
        <v>58270.489364690002</v>
      </c>
      <c r="F104" s="13">
        <v>53092.442232290006</v>
      </c>
      <c r="G104" s="13"/>
      <c r="H104" s="14">
        <f t="shared" si="5"/>
        <v>68.44218526228822</v>
      </c>
      <c r="I104" s="14">
        <f t="shared" si="6"/>
        <v>91.113774418483402</v>
      </c>
    </row>
    <row r="105" spans="1:9" s="3" customFormat="1" ht="13.5" x14ac:dyDescent="0.2">
      <c r="A105" s="8"/>
      <c r="B105" s="11" t="s">
        <v>68</v>
      </c>
      <c r="C105" s="12"/>
      <c r="D105" s="13">
        <v>948.713076</v>
      </c>
      <c r="E105" s="13">
        <v>553.89589205000016</v>
      </c>
      <c r="F105" s="13">
        <v>516.85969573000034</v>
      </c>
      <c r="G105" s="13"/>
      <c r="H105" s="14">
        <f t="shared" si="5"/>
        <v>54.480085581744454</v>
      </c>
      <c r="I105" s="14">
        <f t="shared" si="6"/>
        <v>93.313509478662723</v>
      </c>
    </row>
    <row r="106" spans="1:9" s="3" customFormat="1" ht="16.5" x14ac:dyDescent="0.2">
      <c r="A106" s="8"/>
      <c r="B106" s="11" t="s">
        <v>202</v>
      </c>
      <c r="C106" s="12"/>
      <c r="D106" s="13">
        <v>603.51543100000004</v>
      </c>
      <c r="E106" s="13">
        <v>578.98150067000006</v>
      </c>
      <c r="F106" s="13">
        <v>936.31732208999995</v>
      </c>
      <c r="G106" s="13"/>
      <c r="H106" s="14">
        <f t="shared" si="5"/>
        <v>155.14389094220192</v>
      </c>
      <c r="I106" s="14">
        <f t="shared" si="6"/>
        <v>161.71800325338361</v>
      </c>
    </row>
    <row r="107" spans="1:9" s="3" customFormat="1" ht="13.5" x14ac:dyDescent="0.2">
      <c r="A107" s="8"/>
      <c r="B107" s="11" t="s">
        <v>60</v>
      </c>
      <c r="C107" s="12"/>
      <c r="D107" s="13">
        <v>11445.541706</v>
      </c>
      <c r="E107" s="13">
        <v>3955.7771016599982</v>
      </c>
      <c r="F107" s="13">
        <v>2328.0354020100003</v>
      </c>
      <c r="G107" s="13"/>
      <c r="H107" s="14">
        <f t="shared" si="5"/>
        <v>20.340106757809409</v>
      </c>
      <c r="I107" s="14">
        <f t="shared" si="6"/>
        <v>58.851531372509989</v>
      </c>
    </row>
    <row r="108" spans="1:9" s="3" customFormat="1" ht="13.5" x14ac:dyDescent="0.2">
      <c r="A108" s="8"/>
      <c r="B108" s="11" t="s">
        <v>69</v>
      </c>
      <c r="C108" s="12"/>
      <c r="D108" s="13">
        <v>5935.6745129999999</v>
      </c>
      <c r="E108" s="13">
        <v>3413.3636146799972</v>
      </c>
      <c r="F108" s="13">
        <v>3405.0463939099996</v>
      </c>
      <c r="G108" s="13"/>
      <c r="H108" s="14">
        <f t="shared" si="5"/>
        <v>57.365786928721363</v>
      </c>
      <c r="I108" s="14">
        <f t="shared" si="6"/>
        <v>99.756333584437726</v>
      </c>
    </row>
    <row r="109" spans="1:9" s="3" customFormat="1" ht="13.5" x14ac:dyDescent="0.2">
      <c r="A109" s="8"/>
      <c r="B109" s="11" t="s">
        <v>70</v>
      </c>
      <c r="C109" s="12"/>
      <c r="D109" s="13">
        <v>2519.6682489999998</v>
      </c>
      <c r="E109" s="13">
        <v>1499.3267393000015</v>
      </c>
      <c r="F109" s="13">
        <v>1452.5112099600015</v>
      </c>
      <c r="G109" s="13"/>
      <c r="H109" s="14">
        <f t="shared" si="5"/>
        <v>57.646922785825907</v>
      </c>
      <c r="I109" s="14">
        <f t="shared" si="6"/>
        <v>96.877563234691792</v>
      </c>
    </row>
    <row r="110" spans="1:9" s="3" customFormat="1" ht="13.5" x14ac:dyDescent="0.2">
      <c r="A110" s="8"/>
      <c r="B110" s="11" t="s">
        <v>71</v>
      </c>
      <c r="C110" s="12"/>
      <c r="D110" s="13">
        <v>51671.570445999998</v>
      </c>
      <c r="E110" s="13">
        <v>38844.575869919965</v>
      </c>
      <c r="F110" s="13">
        <v>29520.964533379949</v>
      </c>
      <c r="G110" s="13"/>
      <c r="H110" s="14">
        <f t="shared" si="5"/>
        <v>57.131928212306207</v>
      </c>
      <c r="I110" s="14">
        <f t="shared" si="6"/>
        <v>75.997649278596114</v>
      </c>
    </row>
    <row r="111" spans="1:9" s="3" customFormat="1" ht="13.5" x14ac:dyDescent="0.2">
      <c r="A111" s="8"/>
      <c r="B111" s="11" t="s">
        <v>72</v>
      </c>
      <c r="C111" s="12"/>
      <c r="D111" s="13">
        <v>1466.9841730000001</v>
      </c>
      <c r="E111" s="13">
        <v>950.13783532000036</v>
      </c>
      <c r="F111" s="13">
        <v>934.5629333000004</v>
      </c>
      <c r="G111" s="13"/>
      <c r="H111" s="14">
        <f t="shared" si="5"/>
        <v>63.706408733013667</v>
      </c>
      <c r="I111" s="14">
        <f t="shared" si="6"/>
        <v>98.360774464396059</v>
      </c>
    </row>
    <row r="112" spans="1:9" s="3" customFormat="1" ht="13.5" x14ac:dyDescent="0.2">
      <c r="A112" s="8"/>
      <c r="B112" s="11" t="s">
        <v>73</v>
      </c>
      <c r="C112" s="12"/>
      <c r="D112" s="13">
        <v>30314.344022000001</v>
      </c>
      <c r="E112" s="13">
        <v>14026.877375660002</v>
      </c>
      <c r="F112" s="13">
        <v>4900.7145829300007</v>
      </c>
      <c r="G112" s="13"/>
      <c r="H112" s="14">
        <f t="shared" si="5"/>
        <v>16.166322383137864</v>
      </c>
      <c r="I112" s="14">
        <f t="shared" si="6"/>
        <v>34.938029696002879</v>
      </c>
    </row>
    <row r="113" spans="1:9" s="3" customFormat="1" ht="13.5" x14ac:dyDescent="0.2">
      <c r="A113" s="8"/>
      <c r="B113" s="11" t="s">
        <v>74</v>
      </c>
      <c r="C113" s="12"/>
      <c r="D113" s="13">
        <v>689.76807599999995</v>
      </c>
      <c r="E113" s="13">
        <v>436.07056792000003</v>
      </c>
      <c r="F113" s="13">
        <v>429.79424018000003</v>
      </c>
      <c r="G113" s="13"/>
      <c r="H113" s="14">
        <f t="shared" si="5"/>
        <v>62.309964049423485</v>
      </c>
      <c r="I113" s="14">
        <f t="shared" si="6"/>
        <v>98.56070824271923</v>
      </c>
    </row>
    <row r="114" spans="1:9" s="3" customFormat="1" ht="13.5" x14ac:dyDescent="0.2">
      <c r="A114" s="8"/>
      <c r="B114" s="11" t="s">
        <v>75</v>
      </c>
      <c r="C114" s="12"/>
      <c r="D114" s="13">
        <v>482.81318900000002</v>
      </c>
      <c r="E114" s="13">
        <v>357.83032465000002</v>
      </c>
      <c r="F114" s="13">
        <v>354.87151545000006</v>
      </c>
      <c r="G114" s="13"/>
      <c r="H114" s="14">
        <f t="shared" si="5"/>
        <v>73.500791514210277</v>
      </c>
      <c r="I114" s="14">
        <f t="shared" si="6"/>
        <v>99.173125082986175</v>
      </c>
    </row>
    <row r="115" spans="1:9" s="3" customFormat="1" ht="13.5" x14ac:dyDescent="0.2">
      <c r="A115" s="8"/>
      <c r="B115" s="11" t="s">
        <v>76</v>
      </c>
      <c r="C115" s="12"/>
      <c r="D115" s="13">
        <v>667.69553399999995</v>
      </c>
      <c r="E115" s="13">
        <v>1528.9073093899999</v>
      </c>
      <c r="F115" s="13">
        <v>1458.8641550999998</v>
      </c>
      <c r="G115" s="13"/>
      <c r="H115" s="14">
        <f t="shared" si="5"/>
        <v>218.4924236890283</v>
      </c>
      <c r="I115" s="14">
        <f t="shared" si="6"/>
        <v>95.418744232575776</v>
      </c>
    </row>
    <row r="116" spans="1:9" s="3" customFormat="1" ht="13.5" x14ac:dyDescent="0.2">
      <c r="A116" s="8"/>
      <c r="B116" s="11" t="s">
        <v>77</v>
      </c>
      <c r="C116" s="12"/>
      <c r="D116" s="13">
        <v>2121.8002099999999</v>
      </c>
      <c r="E116" s="13">
        <v>1342.8117713899999</v>
      </c>
      <c r="F116" s="13">
        <v>1148.79047578</v>
      </c>
      <c r="G116" s="13"/>
      <c r="H116" s="14">
        <f t="shared" si="5"/>
        <v>54.142254787504243</v>
      </c>
      <c r="I116" s="14">
        <f t="shared" si="6"/>
        <v>85.551117457872706</v>
      </c>
    </row>
    <row r="117" spans="1:9" s="3" customFormat="1" ht="13.5" x14ac:dyDescent="0.2">
      <c r="A117" s="8"/>
      <c r="B117" s="11" t="s">
        <v>205</v>
      </c>
      <c r="C117" s="12"/>
      <c r="D117" s="13">
        <v>26.735043000000001</v>
      </c>
      <c r="E117" s="13">
        <v>26.735043000000001</v>
      </c>
      <c r="F117" s="13">
        <v>26.735043000000001</v>
      </c>
      <c r="G117" s="13"/>
      <c r="H117" s="14">
        <f t="shared" si="5"/>
        <v>100</v>
      </c>
      <c r="I117" s="14">
        <f t="shared" si="6"/>
        <v>100</v>
      </c>
    </row>
    <row r="118" spans="1:9" s="3" customFormat="1" ht="13.5" x14ac:dyDescent="0.2">
      <c r="A118" s="8"/>
      <c r="B118" s="11" t="s">
        <v>78</v>
      </c>
      <c r="C118" s="12"/>
      <c r="D118" s="13">
        <v>862.38473199999999</v>
      </c>
      <c r="E118" s="13">
        <v>1083.0766638699999</v>
      </c>
      <c r="F118" s="13">
        <v>538.0061766099999</v>
      </c>
      <c r="G118" s="13"/>
      <c r="H118" s="14">
        <f t="shared" si="5"/>
        <v>62.385865223086988</v>
      </c>
      <c r="I118" s="14">
        <f t="shared" si="6"/>
        <v>49.673877626318792</v>
      </c>
    </row>
    <row r="119" spans="1:9" s="3" customFormat="1" ht="13.5" x14ac:dyDescent="0.2">
      <c r="A119" s="8"/>
      <c r="B119" s="11" t="s">
        <v>79</v>
      </c>
      <c r="C119" s="12"/>
      <c r="D119" s="13">
        <v>582.30618700000002</v>
      </c>
      <c r="E119" s="13">
        <v>399.7541934699999</v>
      </c>
      <c r="F119" s="13">
        <v>399.74431646999989</v>
      </c>
      <c r="G119" s="13"/>
      <c r="H119" s="14">
        <f t="shared" si="5"/>
        <v>68.64847487358054</v>
      </c>
      <c r="I119" s="14">
        <f t="shared" si="6"/>
        <v>99.997529231672516</v>
      </c>
    </row>
    <row r="120" spans="1:9" s="3" customFormat="1" ht="13.5" x14ac:dyDescent="0.2">
      <c r="A120" s="8"/>
      <c r="B120" s="11" t="s">
        <v>80</v>
      </c>
      <c r="C120" s="12"/>
      <c r="D120" s="13">
        <v>570.19645300000002</v>
      </c>
      <c r="E120" s="13">
        <v>447.13769151000002</v>
      </c>
      <c r="F120" s="13">
        <v>405.13284108000005</v>
      </c>
      <c r="G120" s="13"/>
      <c r="H120" s="14">
        <f t="shared" si="5"/>
        <v>71.051448838107731</v>
      </c>
      <c r="I120" s="14">
        <f t="shared" si="6"/>
        <v>90.605835466889829</v>
      </c>
    </row>
    <row r="121" spans="1:9" s="3" customFormat="1" ht="13.5" x14ac:dyDescent="0.2">
      <c r="A121" s="8" t="s">
        <v>180</v>
      </c>
      <c r="B121" s="8"/>
      <c r="C121" s="19"/>
      <c r="D121" s="9">
        <v>7180.6234560000003</v>
      </c>
      <c r="E121" s="9">
        <v>3189.1195003299995</v>
      </c>
      <c r="F121" s="9">
        <v>3143.303782949999</v>
      </c>
      <c r="G121" s="9"/>
      <c r="H121" s="10">
        <f t="shared" si="5"/>
        <v>43.774803151995258</v>
      </c>
      <c r="I121" s="10">
        <f t="shared" si="6"/>
        <v>98.563374079420356</v>
      </c>
    </row>
    <row r="122" spans="1:9" s="3" customFormat="1" ht="13.5" x14ac:dyDescent="0.2">
      <c r="A122" s="8"/>
      <c r="B122" s="11" t="s">
        <v>181</v>
      </c>
      <c r="C122" s="12"/>
      <c r="D122" s="13">
        <v>7180.6234560000003</v>
      </c>
      <c r="E122" s="13">
        <v>3189.1195003299995</v>
      </c>
      <c r="F122" s="13">
        <v>3143.303782949999</v>
      </c>
      <c r="G122" s="13"/>
      <c r="H122" s="14">
        <f t="shared" si="5"/>
        <v>43.774803151995258</v>
      </c>
      <c r="I122" s="14">
        <f t="shared" si="6"/>
        <v>98.563374079420356</v>
      </c>
    </row>
    <row r="123" spans="1:9" s="3" customFormat="1" ht="13.5" x14ac:dyDescent="0.2">
      <c r="A123" s="8" t="s">
        <v>81</v>
      </c>
      <c r="B123" s="8"/>
      <c r="C123" s="19"/>
      <c r="D123" s="9">
        <v>23009.041395</v>
      </c>
      <c r="E123" s="9">
        <v>20037.257277120003</v>
      </c>
      <c r="F123" s="9">
        <v>19571.969319489999</v>
      </c>
      <c r="G123" s="9"/>
      <c r="H123" s="10">
        <f t="shared" si="5"/>
        <v>85.06208052519348</v>
      </c>
      <c r="I123" s="10">
        <f t="shared" si="6"/>
        <v>97.677885994101075</v>
      </c>
    </row>
    <row r="124" spans="1:9" s="3" customFormat="1" ht="13.5" x14ac:dyDescent="0.2">
      <c r="A124" s="8"/>
      <c r="B124" s="8" t="s">
        <v>82</v>
      </c>
      <c r="C124" s="19"/>
      <c r="D124" s="9">
        <v>56.813664000000003</v>
      </c>
      <c r="E124" s="9">
        <v>186.97459911000001</v>
      </c>
      <c r="F124" s="9">
        <v>185.64264731</v>
      </c>
      <c r="G124" s="9"/>
      <c r="H124" s="10">
        <f t="shared" si="5"/>
        <v>326.75704089424687</v>
      </c>
      <c r="I124" s="10">
        <f t="shared" si="6"/>
        <v>99.287629546291257</v>
      </c>
    </row>
    <row r="125" spans="1:9" s="3" customFormat="1" ht="13.5" x14ac:dyDescent="0.2">
      <c r="A125" s="8"/>
      <c r="B125" s="11"/>
      <c r="C125" s="12" t="s">
        <v>83</v>
      </c>
      <c r="D125" s="13">
        <v>56.813664000000003</v>
      </c>
      <c r="E125" s="13">
        <v>186.97459911000001</v>
      </c>
      <c r="F125" s="13">
        <v>185.64264731</v>
      </c>
      <c r="G125" s="13"/>
      <c r="H125" s="14">
        <f t="shared" si="5"/>
        <v>326.75704089424687</v>
      </c>
      <c r="I125" s="14">
        <f t="shared" si="6"/>
        <v>99.287629546291257</v>
      </c>
    </row>
    <row r="126" spans="1:9" s="3" customFormat="1" ht="13.5" x14ac:dyDescent="0.2">
      <c r="A126" s="8"/>
      <c r="B126" s="11" t="s">
        <v>84</v>
      </c>
      <c r="C126" s="12"/>
      <c r="D126" s="13">
        <v>743.84564699999999</v>
      </c>
      <c r="E126" s="13">
        <v>591.51411389000123</v>
      </c>
      <c r="F126" s="13">
        <v>574.59011828999951</v>
      </c>
      <c r="G126" s="13"/>
      <c r="H126" s="14">
        <f t="shared" si="5"/>
        <v>77.245880325760581</v>
      </c>
      <c r="I126" s="14">
        <f t="shared" si="6"/>
        <v>97.138868675727167</v>
      </c>
    </row>
    <row r="127" spans="1:9" s="3" customFormat="1" ht="13.5" x14ac:dyDescent="0.2">
      <c r="A127" s="8"/>
      <c r="B127" s="11" t="s">
        <v>85</v>
      </c>
      <c r="C127" s="12"/>
      <c r="D127" s="13">
        <v>214.30305899999999</v>
      </c>
      <c r="E127" s="13">
        <v>145.08951272999997</v>
      </c>
      <c r="F127" s="13">
        <v>142.89793750999999</v>
      </c>
      <c r="G127" s="13"/>
      <c r="H127" s="14">
        <f t="shared" si="5"/>
        <v>66.680306933929486</v>
      </c>
      <c r="I127" s="14">
        <f t="shared" si="6"/>
        <v>98.489501288712489</v>
      </c>
    </row>
    <row r="128" spans="1:9" s="3" customFormat="1" ht="13.5" x14ac:dyDescent="0.2">
      <c r="A128" s="8"/>
      <c r="B128" s="11" t="s">
        <v>86</v>
      </c>
      <c r="C128" s="12"/>
      <c r="D128" s="13">
        <v>25.841601000000001</v>
      </c>
      <c r="E128" s="13">
        <v>22.742358310000004</v>
      </c>
      <c r="F128" s="13">
        <v>22.063531849999997</v>
      </c>
      <c r="G128" s="13"/>
      <c r="H128" s="14">
        <f t="shared" si="5"/>
        <v>85.379895193026144</v>
      </c>
      <c r="I128" s="14">
        <f t="shared" si="6"/>
        <v>97.015144820308635</v>
      </c>
    </row>
    <row r="129" spans="1:9" s="3" customFormat="1" ht="13.5" x14ac:dyDescent="0.2">
      <c r="A129" s="8"/>
      <c r="B129" s="11" t="s">
        <v>87</v>
      </c>
      <c r="C129" s="12"/>
      <c r="D129" s="13">
        <v>34.347256999999999</v>
      </c>
      <c r="E129" s="13">
        <v>20.814178100000003</v>
      </c>
      <c r="F129" s="13">
        <v>20.383620540000006</v>
      </c>
      <c r="G129" s="13"/>
      <c r="H129" s="14">
        <f t="shared" si="5"/>
        <v>59.345701288460987</v>
      </c>
      <c r="I129" s="14">
        <f t="shared" si="6"/>
        <v>97.931421755250597</v>
      </c>
    </row>
    <row r="130" spans="1:9" s="3" customFormat="1" ht="13.5" x14ac:dyDescent="0.2">
      <c r="A130" s="8"/>
      <c r="B130" s="11" t="s">
        <v>88</v>
      </c>
      <c r="C130" s="12"/>
      <c r="D130" s="13">
        <v>237.29756800000001</v>
      </c>
      <c r="E130" s="13">
        <v>193.73200773999989</v>
      </c>
      <c r="F130" s="13">
        <v>184.7752754199999</v>
      </c>
      <c r="G130" s="13"/>
      <c r="H130" s="14">
        <f t="shared" si="5"/>
        <v>77.866485096046105</v>
      </c>
      <c r="I130" s="14">
        <f t="shared" si="6"/>
        <v>95.376741084508623</v>
      </c>
    </row>
    <row r="131" spans="1:9" s="3" customFormat="1" ht="13.5" x14ac:dyDescent="0.2">
      <c r="A131" s="8"/>
      <c r="B131" s="8" t="s">
        <v>182</v>
      </c>
      <c r="C131" s="19"/>
      <c r="D131" s="9">
        <v>21696.592599</v>
      </c>
      <c r="E131" s="9">
        <v>18876.390507240001</v>
      </c>
      <c r="F131" s="9">
        <v>18441.616188569998</v>
      </c>
      <c r="G131" s="9"/>
      <c r="H131" s="10">
        <f t="shared" si="5"/>
        <v>84.997753008552948</v>
      </c>
      <c r="I131" s="10">
        <f t="shared" si="6"/>
        <v>97.696729581308219</v>
      </c>
    </row>
    <row r="132" spans="1:9" s="3" customFormat="1" ht="13.5" x14ac:dyDescent="0.2">
      <c r="A132" s="8"/>
      <c r="B132" s="11"/>
      <c r="C132" s="12" t="s">
        <v>182</v>
      </c>
      <c r="D132" s="13">
        <v>21696.592599</v>
      </c>
      <c r="E132" s="13">
        <v>18876.390507240001</v>
      </c>
      <c r="F132" s="13">
        <v>18441.616188569998</v>
      </c>
      <c r="G132" s="13"/>
      <c r="H132" s="14">
        <f t="shared" si="5"/>
        <v>84.997753008552948</v>
      </c>
      <c r="I132" s="14">
        <f t="shared" si="6"/>
        <v>97.696729581308219</v>
      </c>
    </row>
    <row r="133" spans="1:9" s="3" customFormat="1" ht="13.5" x14ac:dyDescent="0.2">
      <c r="A133" s="8" t="s">
        <v>89</v>
      </c>
      <c r="B133" s="8"/>
      <c r="C133" s="19"/>
      <c r="D133" s="9">
        <v>11914.150995</v>
      </c>
      <c r="E133" s="9">
        <v>13872.430301330001</v>
      </c>
      <c r="F133" s="9">
        <v>12283.899236499998</v>
      </c>
      <c r="G133" s="9"/>
      <c r="H133" s="10">
        <f t="shared" si="5"/>
        <v>103.10343759832463</v>
      </c>
      <c r="I133" s="10">
        <f t="shared" si="6"/>
        <v>88.549006696557669</v>
      </c>
    </row>
    <row r="134" spans="1:9" s="3" customFormat="1" ht="13.5" x14ac:dyDescent="0.2">
      <c r="A134" s="8"/>
      <c r="B134" s="11" t="s">
        <v>90</v>
      </c>
      <c r="C134" s="12"/>
      <c r="D134" s="13">
        <v>720.26240199999995</v>
      </c>
      <c r="E134" s="13">
        <v>581.8940565800001</v>
      </c>
      <c r="F134" s="13">
        <v>563.83411183999988</v>
      </c>
      <c r="G134" s="13"/>
      <c r="H134" s="14">
        <f t="shared" si="5"/>
        <v>78.281763739765481</v>
      </c>
      <c r="I134" s="14">
        <f t="shared" si="6"/>
        <v>96.896351743795933</v>
      </c>
    </row>
    <row r="135" spans="1:9" s="3" customFormat="1" ht="13.5" x14ac:dyDescent="0.2">
      <c r="A135" s="8"/>
      <c r="B135" s="11" t="s">
        <v>91</v>
      </c>
      <c r="C135" s="12"/>
      <c r="D135" s="13">
        <v>178.58598799999999</v>
      </c>
      <c r="E135" s="13">
        <v>118.80850244</v>
      </c>
      <c r="F135" s="13">
        <v>88.989417479999972</v>
      </c>
      <c r="G135" s="13"/>
      <c r="H135" s="14">
        <f t="shared" si="5"/>
        <v>49.830011008478436</v>
      </c>
      <c r="I135" s="14">
        <f t="shared" si="6"/>
        <v>74.901556414231308</v>
      </c>
    </row>
    <row r="136" spans="1:9" s="3" customFormat="1" ht="13.5" x14ac:dyDescent="0.2">
      <c r="A136" s="8"/>
      <c r="B136" s="11" t="s">
        <v>92</v>
      </c>
      <c r="C136" s="12"/>
      <c r="D136" s="13">
        <v>102.035872</v>
      </c>
      <c r="E136" s="13">
        <v>102.08822499999999</v>
      </c>
      <c r="F136" s="13">
        <v>102.08822499999999</v>
      </c>
      <c r="G136" s="13"/>
      <c r="H136" s="14">
        <f t="shared" si="5"/>
        <v>100.05130842611901</v>
      </c>
      <c r="I136" s="14">
        <f t="shared" si="6"/>
        <v>100</v>
      </c>
    </row>
    <row r="137" spans="1:9" s="3" customFormat="1" ht="13.5" x14ac:dyDescent="0.2">
      <c r="A137" s="8"/>
      <c r="B137" s="11" t="s">
        <v>93</v>
      </c>
      <c r="C137" s="12"/>
      <c r="D137" s="13">
        <v>126.763846</v>
      </c>
      <c r="E137" s="13">
        <v>90.681923360000013</v>
      </c>
      <c r="F137" s="13">
        <v>88.458041650000013</v>
      </c>
      <c r="G137" s="13"/>
      <c r="H137" s="14">
        <f t="shared" si="5"/>
        <v>69.781759106614686</v>
      </c>
      <c r="I137" s="14">
        <f t="shared" si="6"/>
        <v>97.547601961229518</v>
      </c>
    </row>
    <row r="138" spans="1:9" s="3" customFormat="1" ht="13.5" x14ac:dyDescent="0.2">
      <c r="A138" s="8"/>
      <c r="B138" s="11" t="s">
        <v>94</v>
      </c>
      <c r="C138" s="12"/>
      <c r="D138" s="13">
        <v>804.34297700000002</v>
      </c>
      <c r="E138" s="13">
        <v>708.32533119999994</v>
      </c>
      <c r="F138" s="13">
        <v>611.87080206999974</v>
      </c>
      <c r="G138" s="13"/>
      <c r="H138" s="14">
        <f t="shared" si="5"/>
        <v>76.070882641647003</v>
      </c>
      <c r="I138" s="14">
        <f t="shared" si="6"/>
        <v>86.38273616918471</v>
      </c>
    </row>
    <row r="139" spans="1:9" s="3" customFormat="1" ht="13.5" x14ac:dyDescent="0.2">
      <c r="A139" s="8"/>
      <c r="B139" s="11" t="s">
        <v>135</v>
      </c>
      <c r="C139" s="12"/>
      <c r="D139" s="13">
        <v>4303.7698339999997</v>
      </c>
      <c r="E139" s="13">
        <v>4788.2979746000001</v>
      </c>
      <c r="F139" s="13">
        <v>4500.3011735099999</v>
      </c>
      <c r="G139" s="13"/>
      <c r="H139" s="14">
        <f t="shared" si="5"/>
        <v>104.56649279795104</v>
      </c>
      <c r="I139" s="14">
        <f t="shared" si="6"/>
        <v>93.985403527146644</v>
      </c>
    </row>
    <row r="140" spans="1:9" s="3" customFormat="1" ht="13.5" x14ac:dyDescent="0.2">
      <c r="A140" s="8"/>
      <c r="B140" s="11" t="s">
        <v>142</v>
      </c>
      <c r="C140" s="12"/>
      <c r="D140" s="13">
        <v>74.026706000000004</v>
      </c>
      <c r="E140" s="13">
        <v>41.243476050000005</v>
      </c>
      <c r="F140" s="13">
        <v>34.031173469999999</v>
      </c>
      <c r="G140" s="13"/>
      <c r="H140" s="14">
        <f t="shared" si="5"/>
        <v>45.971481521817267</v>
      </c>
      <c r="I140" s="14">
        <f t="shared" si="6"/>
        <v>82.512864407315149</v>
      </c>
    </row>
    <row r="141" spans="1:9" s="3" customFormat="1" ht="13.5" x14ac:dyDescent="0.2">
      <c r="A141" s="8"/>
      <c r="B141" s="11" t="s">
        <v>136</v>
      </c>
      <c r="C141" s="12"/>
      <c r="D141" s="13">
        <v>4180.0000010000003</v>
      </c>
      <c r="E141" s="13">
        <v>5546.7768358600006</v>
      </c>
      <c r="F141" s="13">
        <v>4427.3102524200003</v>
      </c>
      <c r="G141" s="13"/>
      <c r="H141" s="14">
        <f t="shared" si="5"/>
        <v>105.91651319045059</v>
      </c>
      <c r="I141" s="14">
        <f t="shared" si="6"/>
        <v>79.817710058161509</v>
      </c>
    </row>
    <row r="142" spans="1:9" s="3" customFormat="1" ht="13.5" x14ac:dyDescent="0.2">
      <c r="A142" s="8"/>
      <c r="B142" s="11" t="s">
        <v>168</v>
      </c>
      <c r="C142" s="12"/>
      <c r="D142" s="13">
        <v>1128.6836900000001</v>
      </c>
      <c r="E142" s="13">
        <v>1614.4042778099999</v>
      </c>
      <c r="F142" s="13">
        <v>1603.7435357500001</v>
      </c>
      <c r="G142" s="13"/>
      <c r="H142" s="14">
        <f t="shared" ref="H142:H205" si="7">IF(AND(F142=0,D142&gt;0),"n.a.",IF(AND(F142=0,D142&lt;0),"n.a.",IF(OR(F142=0,D142=0),"              n.a.",IF(OR((AND(F142&lt;0,D142&gt;0)),(AND(F142&gt;0,D142&lt;0))),"                n.a.",IF(((F142/D142))*100&gt;500,"             -o-",((F142/D142))*100)))))</f>
        <v>142.08972362752934</v>
      </c>
      <c r="I142" s="14">
        <f t="shared" ref="I142:I205" si="8">IF(AND(F142=0,E142&gt;0),"n.a.",IF(AND(F142=0,E142&lt;0),"n.a.",IF(OR(F142=0,E142=0),"              n.a.",IF(OR((AND(F142&lt;0,E142&gt;0)),(AND(F142&gt;0,E142&lt;0))),"                n.a.",IF(((F142/E142))*100&gt;500,"             -o-",((F142/E142))*100)))))</f>
        <v>99.339648549837747</v>
      </c>
    </row>
    <row r="143" spans="1:9" s="3" customFormat="1" ht="13.5" x14ac:dyDescent="0.2">
      <c r="A143" s="8"/>
      <c r="B143" s="11" t="s">
        <v>95</v>
      </c>
      <c r="C143" s="12"/>
      <c r="D143" s="13">
        <v>215.84905000000001</v>
      </c>
      <c r="E143" s="13">
        <v>201.31193303999999</v>
      </c>
      <c r="F143" s="13">
        <v>190.04847572999998</v>
      </c>
      <c r="G143" s="13"/>
      <c r="H143" s="14">
        <f t="shared" si="7"/>
        <v>88.046936379845064</v>
      </c>
      <c r="I143" s="14">
        <f t="shared" si="8"/>
        <v>94.404972849889631</v>
      </c>
    </row>
    <row r="144" spans="1:9" s="3" customFormat="1" ht="13.5" x14ac:dyDescent="0.2">
      <c r="A144" s="8"/>
      <c r="B144" s="11" t="s">
        <v>206</v>
      </c>
      <c r="C144" s="12"/>
      <c r="D144" s="13">
        <v>79.830629000000002</v>
      </c>
      <c r="E144" s="13">
        <v>78.597765390000006</v>
      </c>
      <c r="F144" s="13">
        <v>73.224027580000012</v>
      </c>
      <c r="G144" s="13"/>
      <c r="H144" s="14">
        <f t="shared" si="7"/>
        <v>91.724227276225037</v>
      </c>
      <c r="I144" s="14">
        <f t="shared" si="8"/>
        <v>93.162989070572607</v>
      </c>
    </row>
    <row r="145" spans="1:9" s="3" customFormat="1" ht="13.5" x14ac:dyDescent="0.2">
      <c r="A145" s="8" t="s">
        <v>96</v>
      </c>
      <c r="B145" s="8"/>
      <c r="C145" s="19"/>
      <c r="D145" s="9">
        <v>35340.939183999988</v>
      </c>
      <c r="E145" s="9">
        <v>27957.186170230008</v>
      </c>
      <c r="F145" s="9">
        <v>23862.025865040006</v>
      </c>
      <c r="G145" s="9"/>
      <c r="H145" s="10">
        <f t="shared" si="7"/>
        <v>67.519501224356631</v>
      </c>
      <c r="I145" s="10">
        <f t="shared" si="8"/>
        <v>85.352029777765324</v>
      </c>
    </row>
    <row r="146" spans="1:9" s="3" customFormat="1" ht="13.5" x14ac:dyDescent="0.2">
      <c r="A146" s="8"/>
      <c r="B146" s="8" t="s">
        <v>97</v>
      </c>
      <c r="C146" s="19"/>
      <c r="D146" s="9">
        <v>884.43228199999999</v>
      </c>
      <c r="E146" s="9">
        <v>1134.4862012999999</v>
      </c>
      <c r="F146" s="9">
        <v>1100.4724297799999</v>
      </c>
      <c r="G146" s="9"/>
      <c r="H146" s="10">
        <f t="shared" si="7"/>
        <v>124.42698578250221</v>
      </c>
      <c r="I146" s="10">
        <f t="shared" si="8"/>
        <v>97.001834708873147</v>
      </c>
    </row>
    <row r="147" spans="1:9" s="3" customFormat="1" ht="13.5" x14ac:dyDescent="0.2">
      <c r="A147" s="8"/>
      <c r="B147" s="11"/>
      <c r="C147" s="12" t="s">
        <v>143</v>
      </c>
      <c r="D147" s="13">
        <v>856.58288800000003</v>
      </c>
      <c r="E147" s="13">
        <v>1108.64977054</v>
      </c>
      <c r="F147" s="13">
        <v>1077.3706315999998</v>
      </c>
      <c r="G147" s="13"/>
      <c r="H147" s="14">
        <f t="shared" si="7"/>
        <v>125.77540909269247</v>
      </c>
      <c r="I147" s="14">
        <f t="shared" si="8"/>
        <v>97.178627572820872</v>
      </c>
    </row>
    <row r="148" spans="1:9" s="3" customFormat="1" ht="13.5" x14ac:dyDescent="0.2">
      <c r="A148" s="8"/>
      <c r="B148" s="11"/>
      <c r="C148" s="12" t="s">
        <v>98</v>
      </c>
      <c r="D148" s="13">
        <v>27.849394</v>
      </c>
      <c r="E148" s="13">
        <v>25.836430760000006</v>
      </c>
      <c r="F148" s="13">
        <v>23.101798180000003</v>
      </c>
      <c r="G148" s="13"/>
      <c r="H148" s="14">
        <f t="shared" si="7"/>
        <v>82.95260636551015</v>
      </c>
      <c r="I148" s="14">
        <f t="shared" si="8"/>
        <v>89.415594571082295</v>
      </c>
    </row>
    <row r="149" spans="1:9" s="3" customFormat="1" ht="13.5" x14ac:dyDescent="0.2">
      <c r="A149" s="8"/>
      <c r="B149" s="11" t="s">
        <v>99</v>
      </c>
      <c r="C149" s="12"/>
      <c r="D149" s="13">
        <v>4428.1411150000004</v>
      </c>
      <c r="E149" s="13">
        <v>3001.8648232099981</v>
      </c>
      <c r="F149" s="13">
        <v>2959.7009774900016</v>
      </c>
      <c r="G149" s="13"/>
      <c r="H149" s="14">
        <f t="shared" si="7"/>
        <v>66.8384520869092</v>
      </c>
      <c r="I149" s="14">
        <f t="shared" si="8"/>
        <v>98.595411579029417</v>
      </c>
    </row>
    <row r="150" spans="1:9" s="3" customFormat="1" ht="13.5" x14ac:dyDescent="0.2">
      <c r="A150" s="8"/>
      <c r="B150" s="11" t="s">
        <v>100</v>
      </c>
      <c r="C150" s="12"/>
      <c r="D150" s="13">
        <v>133.80100899999999</v>
      </c>
      <c r="E150" s="13">
        <v>175.65670109000001</v>
      </c>
      <c r="F150" s="13">
        <v>66.892452020000022</v>
      </c>
      <c r="G150" s="13"/>
      <c r="H150" s="14">
        <f t="shared" si="7"/>
        <v>49.993981749420158</v>
      </c>
      <c r="I150" s="14">
        <f t="shared" si="8"/>
        <v>38.081355055009716</v>
      </c>
    </row>
    <row r="151" spans="1:9" s="3" customFormat="1" ht="13.5" x14ac:dyDescent="0.2">
      <c r="A151" s="8"/>
      <c r="B151" s="11" t="s">
        <v>101</v>
      </c>
      <c r="C151" s="12"/>
      <c r="D151" s="13">
        <v>880.62580000000003</v>
      </c>
      <c r="E151" s="13">
        <v>665.06627382000011</v>
      </c>
      <c r="F151" s="13">
        <v>627.96697128999949</v>
      </c>
      <c r="G151" s="13"/>
      <c r="H151" s="14">
        <f t="shared" si="7"/>
        <v>71.309172555471292</v>
      </c>
      <c r="I151" s="14">
        <f t="shared" si="8"/>
        <v>94.421713445652557</v>
      </c>
    </row>
    <row r="152" spans="1:9" s="3" customFormat="1" ht="13.5" x14ac:dyDescent="0.2">
      <c r="A152" s="8"/>
      <c r="B152" s="11" t="s">
        <v>102</v>
      </c>
      <c r="C152" s="12"/>
      <c r="D152" s="13">
        <v>7065.3426689999997</v>
      </c>
      <c r="E152" s="13">
        <v>6045.6982789100102</v>
      </c>
      <c r="F152" s="13">
        <v>5843.7462300600037</v>
      </c>
      <c r="G152" s="13"/>
      <c r="H152" s="14">
        <f t="shared" si="7"/>
        <v>82.710018520405384</v>
      </c>
      <c r="I152" s="14">
        <f t="shared" si="8"/>
        <v>96.659574468767289</v>
      </c>
    </row>
    <row r="153" spans="1:9" s="3" customFormat="1" ht="13.5" x14ac:dyDescent="0.2">
      <c r="A153" s="8"/>
      <c r="B153" s="11" t="s">
        <v>103</v>
      </c>
      <c r="C153" s="12"/>
      <c r="D153" s="13">
        <v>6379.8388329999998</v>
      </c>
      <c r="E153" s="13">
        <v>3913.8510626400002</v>
      </c>
      <c r="F153" s="13">
        <v>2823.9612029800005</v>
      </c>
      <c r="G153" s="13"/>
      <c r="H153" s="14">
        <f t="shared" si="7"/>
        <v>44.263832941561716</v>
      </c>
      <c r="I153" s="14">
        <f t="shared" si="8"/>
        <v>72.153006279067782</v>
      </c>
    </row>
    <row r="154" spans="1:9" s="3" customFormat="1" ht="13.5" x14ac:dyDescent="0.2">
      <c r="A154" s="8"/>
      <c r="B154" s="11" t="s">
        <v>104</v>
      </c>
      <c r="C154" s="12"/>
      <c r="D154" s="13">
        <v>5919.39</v>
      </c>
      <c r="E154" s="13">
        <v>1698.7551445099998</v>
      </c>
      <c r="F154" s="13">
        <v>1021.5907986099999</v>
      </c>
      <c r="G154" s="13"/>
      <c r="H154" s="14">
        <f t="shared" si="7"/>
        <v>17.258379640638644</v>
      </c>
      <c r="I154" s="14">
        <f t="shared" si="8"/>
        <v>60.137613234700417</v>
      </c>
    </row>
    <row r="155" spans="1:9" s="3" customFormat="1" ht="24.95" customHeight="1" x14ac:dyDescent="0.2">
      <c r="A155" s="8"/>
      <c r="B155" s="35" t="s">
        <v>144</v>
      </c>
      <c r="C155" s="35"/>
      <c r="D155" s="13">
        <v>4945.37</v>
      </c>
      <c r="E155" s="13">
        <v>4797.5406277799993</v>
      </c>
      <c r="F155" s="13">
        <v>3614.0432725700007</v>
      </c>
      <c r="G155" s="13"/>
      <c r="H155" s="14">
        <f t="shared" si="7"/>
        <v>73.079330213310641</v>
      </c>
      <c r="I155" s="14">
        <f t="shared" si="8"/>
        <v>75.331165548510498</v>
      </c>
    </row>
    <row r="156" spans="1:9" s="3" customFormat="1" ht="13.5" x14ac:dyDescent="0.2">
      <c r="A156" s="8"/>
      <c r="B156" s="11" t="s">
        <v>105</v>
      </c>
      <c r="C156" s="12"/>
      <c r="D156" s="13">
        <v>600.93769999999995</v>
      </c>
      <c r="E156" s="13">
        <v>519.39660355000046</v>
      </c>
      <c r="F156" s="13">
        <v>492.13759580000016</v>
      </c>
      <c r="G156" s="13"/>
      <c r="H156" s="14">
        <f t="shared" si="7"/>
        <v>81.894944484261885</v>
      </c>
      <c r="I156" s="14">
        <f t="shared" si="8"/>
        <v>94.751793222425988</v>
      </c>
    </row>
    <row r="157" spans="1:9" s="3" customFormat="1" ht="13.5" x14ac:dyDescent="0.2">
      <c r="A157" s="8"/>
      <c r="B157" s="11" t="s">
        <v>106</v>
      </c>
      <c r="C157" s="12"/>
      <c r="D157" s="13">
        <v>147.95814300000001</v>
      </c>
      <c r="E157" s="13">
        <v>232.65849023000001</v>
      </c>
      <c r="F157" s="13">
        <v>219.99497209999998</v>
      </c>
      <c r="G157" s="13"/>
      <c r="H157" s="14">
        <f t="shared" si="7"/>
        <v>148.68730280022504</v>
      </c>
      <c r="I157" s="14">
        <f t="shared" si="8"/>
        <v>94.557035886598754</v>
      </c>
    </row>
    <row r="158" spans="1:9" s="3" customFormat="1" ht="13.5" x14ac:dyDescent="0.2">
      <c r="A158" s="8"/>
      <c r="B158" s="11" t="s">
        <v>207</v>
      </c>
      <c r="C158" s="12"/>
      <c r="D158" s="13">
        <v>2145.2497239999998</v>
      </c>
      <c r="E158" s="13">
        <v>2859.0187603699992</v>
      </c>
      <c r="F158" s="13">
        <v>2847.9294978699991</v>
      </c>
      <c r="G158" s="13"/>
      <c r="H158" s="14">
        <f t="shared" si="7"/>
        <v>132.75515041483345</v>
      </c>
      <c r="I158" s="14">
        <f t="shared" si="8"/>
        <v>99.612130474493114</v>
      </c>
    </row>
    <row r="159" spans="1:9" s="3" customFormat="1" ht="13.5" x14ac:dyDescent="0.2">
      <c r="A159" s="8"/>
      <c r="B159" s="11" t="s">
        <v>199</v>
      </c>
      <c r="C159" s="12"/>
      <c r="D159" s="13">
        <v>1628.578996</v>
      </c>
      <c r="E159" s="13">
        <v>2697.813041169999</v>
      </c>
      <c r="F159" s="13">
        <v>2061.7218796900002</v>
      </c>
      <c r="G159" s="13"/>
      <c r="H159" s="14">
        <f t="shared" si="7"/>
        <v>126.59636927369536</v>
      </c>
      <c r="I159" s="14">
        <f t="shared" si="8"/>
        <v>76.421970248756153</v>
      </c>
    </row>
    <row r="160" spans="1:9" s="3" customFormat="1" ht="13.5" x14ac:dyDescent="0.2">
      <c r="A160" s="8"/>
      <c r="B160" s="11" t="s">
        <v>200</v>
      </c>
      <c r="C160" s="12"/>
      <c r="D160" s="13">
        <v>181.27291299999999</v>
      </c>
      <c r="E160" s="13">
        <v>215.38016165000002</v>
      </c>
      <c r="F160" s="13">
        <v>181.86758477999996</v>
      </c>
      <c r="G160" s="13"/>
      <c r="H160" s="14">
        <f t="shared" si="7"/>
        <v>100.32805330380495</v>
      </c>
      <c r="I160" s="14">
        <f t="shared" si="8"/>
        <v>84.440267565376274</v>
      </c>
    </row>
    <row r="161" spans="1:9" s="3" customFormat="1" ht="13.5" x14ac:dyDescent="0.2">
      <c r="A161" s="8" t="s">
        <v>109</v>
      </c>
      <c r="B161" s="8"/>
      <c r="C161" s="19"/>
      <c r="D161" s="9">
        <v>23987.563919999997</v>
      </c>
      <c r="E161" s="9">
        <v>19092.925942849997</v>
      </c>
      <c r="F161" s="9">
        <v>15400.104554330001</v>
      </c>
      <c r="G161" s="9"/>
      <c r="H161" s="10">
        <f t="shared" si="7"/>
        <v>64.20036901492081</v>
      </c>
      <c r="I161" s="10">
        <f t="shared" si="8"/>
        <v>80.658693174772935</v>
      </c>
    </row>
    <row r="162" spans="1:9" s="3" customFormat="1" ht="13.5" x14ac:dyDescent="0.2">
      <c r="A162" s="8"/>
      <c r="B162" s="11" t="s">
        <v>159</v>
      </c>
      <c r="C162" s="12"/>
      <c r="D162" s="13">
        <v>23689.935119999998</v>
      </c>
      <c r="E162" s="13">
        <v>18795.297142849999</v>
      </c>
      <c r="F162" s="13">
        <v>15134.07857143</v>
      </c>
      <c r="G162" s="13"/>
      <c r="H162" s="14">
        <f t="shared" si="7"/>
        <v>63.884001770242079</v>
      </c>
      <c r="I162" s="14">
        <f t="shared" si="8"/>
        <v>80.520560310413728</v>
      </c>
    </row>
    <row r="163" spans="1:9" s="3" customFormat="1" ht="13.5" x14ac:dyDescent="0.2">
      <c r="A163" s="8"/>
      <c r="B163" s="11" t="s">
        <v>214</v>
      </c>
      <c r="C163" s="12"/>
      <c r="D163" s="13">
        <v>297.62880000000001</v>
      </c>
      <c r="E163" s="13">
        <v>297.62880000000001</v>
      </c>
      <c r="F163" s="13">
        <v>266.02598290000003</v>
      </c>
      <c r="G163" s="13"/>
      <c r="H163" s="14">
        <f t="shared" si="7"/>
        <v>89.381801391532008</v>
      </c>
      <c r="I163" s="14">
        <f t="shared" si="8"/>
        <v>89.381801391532008</v>
      </c>
    </row>
    <row r="164" spans="1:9" s="3" customFormat="1" ht="13.5" x14ac:dyDescent="0.2">
      <c r="A164" s="8" t="s">
        <v>138</v>
      </c>
      <c r="B164" s="8"/>
      <c r="C164" s="19"/>
      <c r="D164" s="9">
        <v>291334.42416300002</v>
      </c>
      <c r="E164" s="9">
        <v>243694.64383332003</v>
      </c>
      <c r="F164" s="9">
        <v>237143.02239569</v>
      </c>
      <c r="G164" s="9"/>
      <c r="H164" s="10">
        <f t="shared" si="7"/>
        <v>81.398901992786747</v>
      </c>
      <c r="I164" s="10">
        <f t="shared" si="8"/>
        <v>97.311544753477989</v>
      </c>
    </row>
    <row r="165" spans="1:9" s="3" customFormat="1" ht="13.5" x14ac:dyDescent="0.2">
      <c r="A165" s="8"/>
      <c r="B165" s="11" t="s">
        <v>111</v>
      </c>
      <c r="C165" s="12"/>
      <c r="D165" s="13">
        <v>304.06456100000003</v>
      </c>
      <c r="E165" s="13">
        <v>209.92519270000005</v>
      </c>
      <c r="F165" s="13">
        <v>195.09277703000004</v>
      </c>
      <c r="G165" s="13"/>
      <c r="H165" s="14">
        <f t="shared" si="7"/>
        <v>64.161629486969389</v>
      </c>
      <c r="I165" s="14">
        <f t="shared" si="8"/>
        <v>92.934427983973919</v>
      </c>
    </row>
    <row r="166" spans="1:9" s="3" customFormat="1" ht="24.95" customHeight="1" x14ac:dyDescent="0.2">
      <c r="A166" s="8"/>
      <c r="B166" s="35" t="s">
        <v>145</v>
      </c>
      <c r="C166" s="35"/>
      <c r="D166" s="13">
        <v>288.98838599999999</v>
      </c>
      <c r="E166" s="13">
        <v>1.0030410000000001</v>
      </c>
      <c r="F166" s="13">
        <v>1.0030410000000001</v>
      </c>
      <c r="G166" s="13"/>
      <c r="H166" s="14">
        <f t="shared" si="7"/>
        <v>0.34708695871258999</v>
      </c>
      <c r="I166" s="14">
        <f t="shared" si="8"/>
        <v>100</v>
      </c>
    </row>
    <row r="167" spans="1:9" s="3" customFormat="1" ht="24.95" customHeight="1" x14ac:dyDescent="0.2">
      <c r="A167" s="8"/>
      <c r="B167" s="35" t="s">
        <v>160</v>
      </c>
      <c r="C167" s="35"/>
      <c r="D167" s="13">
        <v>2785.2579019999998</v>
      </c>
      <c r="E167" s="13">
        <v>2305.0486319199999</v>
      </c>
      <c r="F167" s="13">
        <v>2080.6169466400002</v>
      </c>
      <c r="G167" s="13"/>
      <c r="H167" s="14">
        <f t="shared" si="7"/>
        <v>74.701051746266629</v>
      </c>
      <c r="I167" s="14">
        <f t="shared" si="8"/>
        <v>90.26347287549163</v>
      </c>
    </row>
    <row r="168" spans="1:9" s="3" customFormat="1" ht="13.5" x14ac:dyDescent="0.2">
      <c r="A168" s="8"/>
      <c r="B168" s="11" t="s">
        <v>137</v>
      </c>
      <c r="C168" s="12"/>
      <c r="D168" s="13">
        <v>238014.72604199999</v>
      </c>
      <c r="E168" s="13">
        <v>204106.32604347004</v>
      </c>
      <c r="F168" s="13">
        <v>201314.17140922</v>
      </c>
      <c r="G168" s="13"/>
      <c r="H168" s="14">
        <f t="shared" si="7"/>
        <v>84.580552958599782</v>
      </c>
      <c r="I168" s="14">
        <f t="shared" si="8"/>
        <v>98.632009752772007</v>
      </c>
    </row>
    <row r="169" spans="1:9" s="3" customFormat="1" ht="13.5" x14ac:dyDescent="0.2">
      <c r="A169" s="8"/>
      <c r="B169" s="8" t="s">
        <v>183</v>
      </c>
      <c r="C169" s="19"/>
      <c r="D169" s="9">
        <v>20037.518812999999</v>
      </c>
      <c r="E169" s="9">
        <v>16429.809193379999</v>
      </c>
      <c r="F169" s="9">
        <v>14315.670357049999</v>
      </c>
      <c r="G169" s="9"/>
      <c r="H169" s="10">
        <f t="shared" si="7"/>
        <v>71.444326469014911</v>
      </c>
      <c r="I169" s="10">
        <f t="shared" si="8"/>
        <v>87.132298303367747</v>
      </c>
    </row>
    <row r="170" spans="1:9" s="3" customFormat="1" ht="13.5" x14ac:dyDescent="0.2">
      <c r="A170" s="8"/>
      <c r="B170" s="11"/>
      <c r="C170" s="12" t="s">
        <v>183</v>
      </c>
      <c r="D170" s="13">
        <v>20037.518812999999</v>
      </c>
      <c r="E170" s="13">
        <v>16429.809193379999</v>
      </c>
      <c r="F170" s="13">
        <v>14315.670357049999</v>
      </c>
      <c r="G170" s="13"/>
      <c r="H170" s="14">
        <f t="shared" si="7"/>
        <v>71.444326469014911</v>
      </c>
      <c r="I170" s="14">
        <f t="shared" si="8"/>
        <v>87.132298303367747</v>
      </c>
    </row>
    <row r="171" spans="1:9" s="3" customFormat="1" ht="13.5" x14ac:dyDescent="0.2">
      <c r="A171" s="8"/>
      <c r="B171" s="8" t="s">
        <v>184</v>
      </c>
      <c r="C171" s="19"/>
      <c r="D171" s="9">
        <v>29903.868459000001</v>
      </c>
      <c r="E171" s="9">
        <v>20642.531730849998</v>
      </c>
      <c r="F171" s="9">
        <v>19236.46786475</v>
      </c>
      <c r="G171" s="9"/>
      <c r="H171" s="10">
        <f t="shared" si="7"/>
        <v>64.327690215479478</v>
      </c>
      <c r="I171" s="10">
        <f t="shared" si="8"/>
        <v>93.188510574026864</v>
      </c>
    </row>
    <row r="172" spans="1:9" s="3" customFormat="1" ht="13.5" x14ac:dyDescent="0.2">
      <c r="A172" s="8"/>
      <c r="B172" s="11"/>
      <c r="C172" s="12" t="s">
        <v>184</v>
      </c>
      <c r="D172" s="13">
        <v>29903.868459000001</v>
      </c>
      <c r="E172" s="13">
        <v>20642.531730849998</v>
      </c>
      <c r="F172" s="13">
        <v>19236.46786475</v>
      </c>
      <c r="G172" s="13"/>
      <c r="H172" s="14">
        <f t="shared" si="7"/>
        <v>64.327690215479478</v>
      </c>
      <c r="I172" s="14">
        <f t="shared" si="8"/>
        <v>93.188510574026864</v>
      </c>
    </row>
    <row r="173" spans="1:9" s="3" customFormat="1" ht="13.5" x14ac:dyDescent="0.2">
      <c r="A173" s="8" t="s">
        <v>114</v>
      </c>
      <c r="B173" s="8"/>
      <c r="C173" s="19"/>
      <c r="D173" s="9">
        <v>64884.606793999992</v>
      </c>
      <c r="E173" s="9">
        <v>96343.437013790011</v>
      </c>
      <c r="F173" s="9">
        <v>90345.16277897</v>
      </c>
      <c r="G173" s="9"/>
      <c r="H173" s="10">
        <f t="shared" si="7"/>
        <v>139.23974767359519</v>
      </c>
      <c r="I173" s="10">
        <f t="shared" si="8"/>
        <v>93.774070740323026</v>
      </c>
    </row>
    <row r="174" spans="1:9" s="3" customFormat="1" ht="13.5" x14ac:dyDescent="0.2">
      <c r="A174" s="8"/>
      <c r="B174" s="11" t="s">
        <v>115</v>
      </c>
      <c r="C174" s="12"/>
      <c r="D174" s="13">
        <v>285.31201700000003</v>
      </c>
      <c r="E174" s="13">
        <v>194.15785768000003</v>
      </c>
      <c r="F174" s="13">
        <v>172.36733506000004</v>
      </c>
      <c r="G174" s="13"/>
      <c r="H174" s="14">
        <f t="shared" si="7"/>
        <v>60.413626061884393</v>
      </c>
      <c r="I174" s="14">
        <f t="shared" si="8"/>
        <v>88.776904071575672</v>
      </c>
    </row>
    <row r="175" spans="1:9" s="3" customFormat="1" ht="13.5" x14ac:dyDescent="0.2">
      <c r="A175" s="8"/>
      <c r="B175" s="11" t="s">
        <v>116</v>
      </c>
      <c r="C175" s="12"/>
      <c r="D175" s="13">
        <v>123.876181</v>
      </c>
      <c r="E175" s="13">
        <v>95.62857022</v>
      </c>
      <c r="F175" s="13">
        <v>84.395751660000002</v>
      </c>
      <c r="G175" s="13"/>
      <c r="H175" s="14">
        <f t="shared" si="7"/>
        <v>68.129119721571001</v>
      </c>
      <c r="I175" s="14">
        <f t="shared" si="8"/>
        <v>88.253700192151641</v>
      </c>
    </row>
    <row r="176" spans="1:9" s="3" customFormat="1" ht="13.5" x14ac:dyDescent="0.2">
      <c r="A176" s="8"/>
      <c r="B176" s="11" t="s">
        <v>117</v>
      </c>
      <c r="C176" s="12"/>
      <c r="D176" s="13">
        <v>77.188857999999996</v>
      </c>
      <c r="E176" s="13">
        <v>44.333188910000011</v>
      </c>
      <c r="F176" s="13">
        <v>41.695569200000016</v>
      </c>
      <c r="G176" s="13"/>
      <c r="H176" s="14">
        <f t="shared" si="7"/>
        <v>54.017600830420399</v>
      </c>
      <c r="I176" s="14">
        <f t="shared" si="8"/>
        <v>94.050462475517875</v>
      </c>
    </row>
    <row r="177" spans="1:9" s="3" customFormat="1" ht="13.5" x14ac:dyDescent="0.2">
      <c r="A177" s="8"/>
      <c r="B177" s="11" t="s">
        <v>167</v>
      </c>
      <c r="C177" s="12"/>
      <c r="D177" s="13">
        <v>795</v>
      </c>
      <c r="E177" s="13">
        <v>616.29864616999998</v>
      </c>
      <c r="F177" s="13">
        <v>395.75420778999995</v>
      </c>
      <c r="G177" s="13"/>
      <c r="H177" s="14">
        <f t="shared" si="7"/>
        <v>49.780403495597483</v>
      </c>
      <c r="I177" s="14">
        <f t="shared" si="8"/>
        <v>64.21468069894722</v>
      </c>
    </row>
    <row r="178" spans="1:9" s="3" customFormat="1" ht="13.5" x14ac:dyDescent="0.2">
      <c r="A178" s="8"/>
      <c r="B178" s="8" t="s">
        <v>170</v>
      </c>
      <c r="C178" s="19"/>
      <c r="D178" s="9">
        <v>63603.229737999995</v>
      </c>
      <c r="E178" s="9">
        <v>95393.018750810006</v>
      </c>
      <c r="F178" s="9">
        <v>89650.949915260004</v>
      </c>
      <c r="G178" s="9"/>
      <c r="H178" s="10">
        <f t="shared" si="7"/>
        <v>140.95345516974226</v>
      </c>
      <c r="I178" s="10">
        <f t="shared" si="8"/>
        <v>93.980619430285884</v>
      </c>
    </row>
    <row r="179" spans="1:9" s="3" customFormat="1" ht="13.5" x14ac:dyDescent="0.2">
      <c r="A179" s="8"/>
      <c r="B179" s="11"/>
      <c r="C179" s="12" t="s">
        <v>171</v>
      </c>
      <c r="D179" s="13">
        <v>661.15140699999995</v>
      </c>
      <c r="E179" s="13">
        <v>543.65326209999989</v>
      </c>
      <c r="F179" s="13">
        <v>543.65326209999989</v>
      </c>
      <c r="G179" s="13"/>
      <c r="H179" s="14">
        <f t="shared" si="7"/>
        <v>82.228254578909173</v>
      </c>
      <c r="I179" s="14">
        <f t="shared" si="8"/>
        <v>100</v>
      </c>
    </row>
    <row r="180" spans="1:9" s="3" customFormat="1" ht="13.5" x14ac:dyDescent="0.2">
      <c r="A180" s="8"/>
      <c r="B180" s="11"/>
      <c r="C180" s="12" t="s">
        <v>172</v>
      </c>
      <c r="D180" s="13">
        <v>0</v>
      </c>
      <c r="E180" s="13">
        <v>455.40578905000001</v>
      </c>
      <c r="F180" s="13">
        <v>92.045354630000006</v>
      </c>
      <c r="G180" s="13"/>
      <c r="H180" s="14" t="str">
        <f t="shared" si="7"/>
        <v xml:space="preserve">              n.a.</v>
      </c>
      <c r="I180" s="14">
        <f t="shared" si="8"/>
        <v>20.211722565497325</v>
      </c>
    </row>
    <row r="181" spans="1:9" s="3" customFormat="1" ht="13.5" x14ac:dyDescent="0.2">
      <c r="A181" s="8"/>
      <c r="B181" s="11"/>
      <c r="C181" s="12" t="s">
        <v>177</v>
      </c>
      <c r="D181" s="13">
        <v>62942.078330999997</v>
      </c>
      <c r="E181" s="13">
        <v>94393.959699660001</v>
      </c>
      <c r="F181" s="13">
        <v>89015.251298529998</v>
      </c>
      <c r="G181" s="13"/>
      <c r="H181" s="14">
        <f t="shared" si="7"/>
        <v>141.42407378163827</v>
      </c>
      <c r="I181" s="14">
        <f t="shared" si="8"/>
        <v>94.30185107368753</v>
      </c>
    </row>
    <row r="182" spans="1:9" s="3" customFormat="1" ht="13.5" x14ac:dyDescent="0.2">
      <c r="A182" s="8" t="s">
        <v>118</v>
      </c>
      <c r="B182" s="8"/>
      <c r="C182" s="19"/>
      <c r="D182" s="9">
        <v>22.689616000000001</v>
      </c>
      <c r="E182" s="9">
        <v>15.152507</v>
      </c>
      <c r="F182" s="9">
        <v>13.849236660000003</v>
      </c>
      <c r="G182" s="9"/>
      <c r="H182" s="10">
        <f t="shared" si="7"/>
        <v>61.037774548498312</v>
      </c>
      <c r="I182" s="10">
        <f t="shared" si="8"/>
        <v>91.398978796050073</v>
      </c>
    </row>
    <row r="183" spans="1:9" s="3" customFormat="1" ht="24.95" customHeight="1" x14ac:dyDescent="0.2">
      <c r="A183" s="8"/>
      <c r="B183" s="35" t="s">
        <v>201</v>
      </c>
      <c r="C183" s="35"/>
      <c r="D183" s="13">
        <v>22.689616000000001</v>
      </c>
      <c r="E183" s="13">
        <v>15.152507</v>
      </c>
      <c r="F183" s="13">
        <v>13.849236660000003</v>
      </c>
      <c r="G183" s="13"/>
      <c r="H183" s="14">
        <f t="shared" si="7"/>
        <v>61.037774548498312</v>
      </c>
      <c r="I183" s="14">
        <f t="shared" si="8"/>
        <v>91.398978796050073</v>
      </c>
    </row>
    <row r="184" spans="1:9" s="3" customFormat="1" ht="13.5" x14ac:dyDescent="0.2">
      <c r="A184" s="8" t="s">
        <v>161</v>
      </c>
      <c r="B184" s="8"/>
      <c r="C184" s="19"/>
      <c r="D184" s="9">
        <v>56870.337003000001</v>
      </c>
      <c r="E184" s="9">
        <v>41662.140395330011</v>
      </c>
      <c r="F184" s="9">
        <v>29933.475641070003</v>
      </c>
      <c r="G184" s="9"/>
      <c r="H184" s="10">
        <f t="shared" si="7"/>
        <v>52.634602181961689</v>
      </c>
      <c r="I184" s="10">
        <f t="shared" si="8"/>
        <v>71.848146439507715</v>
      </c>
    </row>
    <row r="185" spans="1:9" s="3" customFormat="1" ht="13.5" x14ac:dyDescent="0.2">
      <c r="A185" s="8"/>
      <c r="B185" s="11" t="s">
        <v>130</v>
      </c>
      <c r="C185" s="12"/>
      <c r="D185" s="13">
        <v>2809.1601270000001</v>
      </c>
      <c r="E185" s="13">
        <v>1723.0040925600001</v>
      </c>
      <c r="F185" s="13">
        <v>1646.9729981</v>
      </c>
      <c r="G185" s="13"/>
      <c r="H185" s="14">
        <f t="shared" si="7"/>
        <v>58.62866207840063</v>
      </c>
      <c r="I185" s="14">
        <f t="shared" si="8"/>
        <v>95.587294610134393</v>
      </c>
    </row>
    <row r="186" spans="1:9" s="3" customFormat="1" ht="30" customHeight="1" x14ac:dyDescent="0.2">
      <c r="A186" s="8"/>
      <c r="B186" s="35" t="s">
        <v>210</v>
      </c>
      <c r="C186" s="35"/>
      <c r="D186" s="13">
        <v>1873.0277619999999</v>
      </c>
      <c r="E186" s="13">
        <v>2452.9295779499998</v>
      </c>
      <c r="F186" s="13">
        <v>2690.39819296</v>
      </c>
      <c r="G186" s="13"/>
      <c r="H186" s="14">
        <f t="shared" si="7"/>
        <v>143.63899177272313</v>
      </c>
      <c r="I186" s="14">
        <f t="shared" si="8"/>
        <v>109.6810204885075</v>
      </c>
    </row>
    <row r="187" spans="1:9" s="3" customFormat="1" ht="13.5" x14ac:dyDescent="0.2">
      <c r="A187" s="8"/>
      <c r="B187" s="11" t="s">
        <v>131</v>
      </c>
      <c r="C187" s="12"/>
      <c r="D187" s="13">
        <v>21983.831263</v>
      </c>
      <c r="E187" s="13">
        <v>14068.662111229998</v>
      </c>
      <c r="F187" s="13">
        <v>10153.06411992</v>
      </c>
      <c r="G187" s="13"/>
      <c r="H187" s="14">
        <f t="shared" si="7"/>
        <v>46.184234214934897</v>
      </c>
      <c r="I187" s="14">
        <f t="shared" si="8"/>
        <v>72.167943473569821</v>
      </c>
    </row>
    <row r="188" spans="1:9" s="3" customFormat="1" ht="24.95" customHeight="1" x14ac:dyDescent="0.2">
      <c r="A188" s="8"/>
      <c r="B188" s="35" t="s">
        <v>162</v>
      </c>
      <c r="C188" s="35"/>
      <c r="D188" s="13">
        <v>29803.368492000001</v>
      </c>
      <c r="E188" s="13">
        <v>23203.459101610006</v>
      </c>
      <c r="F188" s="13">
        <v>15253.335082570005</v>
      </c>
      <c r="G188" s="13"/>
      <c r="H188" s="14">
        <f t="shared" si="7"/>
        <v>51.17990299205406</v>
      </c>
      <c r="I188" s="14">
        <f t="shared" si="8"/>
        <v>65.73733259241348</v>
      </c>
    </row>
    <row r="189" spans="1:9" s="3" customFormat="1" ht="13.5" x14ac:dyDescent="0.2">
      <c r="A189" s="8"/>
      <c r="B189" s="11" t="s">
        <v>21</v>
      </c>
      <c r="C189" s="12"/>
      <c r="D189" s="13">
        <v>400.94935900000002</v>
      </c>
      <c r="E189" s="13">
        <v>214.08551198000004</v>
      </c>
      <c r="F189" s="13">
        <v>189.70524751999994</v>
      </c>
      <c r="G189" s="13"/>
      <c r="H189" s="14">
        <f t="shared" si="7"/>
        <v>47.314016910549526</v>
      </c>
      <c r="I189" s="14">
        <f t="shared" si="8"/>
        <v>88.611903610610653</v>
      </c>
    </row>
    <row r="190" spans="1:9" s="3" customFormat="1" ht="13.5" x14ac:dyDescent="0.2">
      <c r="A190" s="8" t="s">
        <v>119</v>
      </c>
      <c r="B190" s="8"/>
      <c r="C190" s="19"/>
      <c r="D190" s="9">
        <v>25539.762488</v>
      </c>
      <c r="E190" s="9">
        <v>19452.061319069999</v>
      </c>
      <c r="F190" s="9">
        <v>19277.180938789999</v>
      </c>
      <c r="G190" s="9"/>
      <c r="H190" s="10">
        <f t="shared" si="7"/>
        <v>75.479092445935976</v>
      </c>
      <c r="I190" s="10">
        <f t="shared" si="8"/>
        <v>99.100967360674758</v>
      </c>
    </row>
    <row r="191" spans="1:9" s="3" customFormat="1" ht="13.5" x14ac:dyDescent="0.2">
      <c r="A191" s="8"/>
      <c r="B191" s="11" t="s">
        <v>120</v>
      </c>
      <c r="C191" s="12"/>
      <c r="D191" s="13">
        <v>5819.80854</v>
      </c>
      <c r="E191" s="13">
        <v>4338.3283920699996</v>
      </c>
      <c r="F191" s="13">
        <v>4338.3283920699996</v>
      </c>
      <c r="G191" s="13"/>
      <c r="H191" s="14">
        <f t="shared" si="7"/>
        <v>74.544177222537968</v>
      </c>
      <c r="I191" s="14">
        <f t="shared" si="8"/>
        <v>100</v>
      </c>
    </row>
    <row r="192" spans="1:9" s="3" customFormat="1" ht="13.5" x14ac:dyDescent="0.2">
      <c r="A192" s="8"/>
      <c r="B192" s="11" t="s">
        <v>121</v>
      </c>
      <c r="C192" s="12"/>
      <c r="D192" s="13">
        <v>12442.32007</v>
      </c>
      <c r="E192" s="13">
        <v>8813.7329269999991</v>
      </c>
      <c r="F192" s="13">
        <v>8807.4844117000011</v>
      </c>
      <c r="G192" s="13"/>
      <c r="H192" s="14">
        <f t="shared" si="7"/>
        <v>70.7865121789943</v>
      </c>
      <c r="I192" s="14">
        <f t="shared" si="8"/>
        <v>99.929104780553814</v>
      </c>
    </row>
    <row r="193" spans="1:9" s="3" customFormat="1" ht="13.5" x14ac:dyDescent="0.2">
      <c r="A193" s="8"/>
      <c r="B193" s="11" t="s">
        <v>122</v>
      </c>
      <c r="C193" s="12"/>
      <c r="D193" s="13">
        <v>7277.6338779999996</v>
      </c>
      <c r="E193" s="13">
        <v>6300</v>
      </c>
      <c r="F193" s="13">
        <v>6131.3681350200004</v>
      </c>
      <c r="G193" s="13"/>
      <c r="H193" s="14">
        <f t="shared" si="7"/>
        <v>84.249472257114832</v>
      </c>
      <c r="I193" s="14">
        <f t="shared" si="8"/>
        <v>97.323303730476198</v>
      </c>
    </row>
    <row r="194" spans="1:9" s="3" customFormat="1" ht="13.5" x14ac:dyDescent="0.2">
      <c r="A194" s="8" t="s">
        <v>123</v>
      </c>
      <c r="B194" s="8"/>
      <c r="C194" s="19"/>
      <c r="D194" s="9">
        <v>14352.592766</v>
      </c>
      <c r="E194" s="9">
        <v>6958.0920934799988</v>
      </c>
      <c r="F194" s="9">
        <v>5976.1393821199999</v>
      </c>
      <c r="G194" s="9"/>
      <c r="H194" s="10">
        <f t="shared" si="7"/>
        <v>41.638047421487052</v>
      </c>
      <c r="I194" s="10">
        <f t="shared" si="8"/>
        <v>85.887615481834061</v>
      </c>
    </row>
    <row r="195" spans="1:9" s="3" customFormat="1" ht="13.5" x14ac:dyDescent="0.2">
      <c r="A195" s="8"/>
      <c r="B195" s="8" t="s">
        <v>124</v>
      </c>
      <c r="C195" s="19"/>
      <c r="D195" s="9">
        <v>3819.2298989999999</v>
      </c>
      <c r="E195" s="9">
        <v>2838.3416874099994</v>
      </c>
      <c r="F195" s="9">
        <v>2488.2588982399998</v>
      </c>
      <c r="G195" s="9"/>
      <c r="H195" s="10">
        <f t="shared" si="7"/>
        <v>65.150801707210874</v>
      </c>
      <c r="I195" s="10">
        <f t="shared" si="8"/>
        <v>87.66593920940322</v>
      </c>
    </row>
    <row r="196" spans="1:9" s="3" customFormat="1" ht="13.5" x14ac:dyDescent="0.2">
      <c r="A196" s="8"/>
      <c r="B196" s="11"/>
      <c r="C196" s="12" t="s">
        <v>173</v>
      </c>
      <c r="D196" s="13">
        <v>166.74767199999999</v>
      </c>
      <c r="E196" s="13">
        <v>77.914844269999989</v>
      </c>
      <c r="F196" s="13">
        <v>76.151459970000005</v>
      </c>
      <c r="G196" s="13"/>
      <c r="H196" s="14">
        <f t="shared" si="7"/>
        <v>45.668679542344684</v>
      </c>
      <c r="I196" s="14">
        <f t="shared" si="8"/>
        <v>97.736780049396884</v>
      </c>
    </row>
    <row r="197" spans="1:9" s="3" customFormat="1" ht="13.5" x14ac:dyDescent="0.2">
      <c r="A197" s="8"/>
      <c r="B197" s="11"/>
      <c r="C197" s="12" t="s">
        <v>61</v>
      </c>
      <c r="D197" s="13">
        <v>11.600944999999999</v>
      </c>
      <c r="E197" s="13">
        <v>9.58476894</v>
      </c>
      <c r="F197" s="13">
        <v>9.0785320600000023</v>
      </c>
      <c r="G197" s="13"/>
      <c r="H197" s="14">
        <f t="shared" si="7"/>
        <v>78.256832180481865</v>
      </c>
      <c r="I197" s="14">
        <f t="shared" si="8"/>
        <v>94.718319417306702</v>
      </c>
    </row>
    <row r="198" spans="1:9" s="3" customFormat="1" ht="13.5" x14ac:dyDescent="0.2">
      <c r="A198" s="8"/>
      <c r="B198" s="11"/>
      <c r="C198" s="12" t="s">
        <v>125</v>
      </c>
      <c r="D198" s="13">
        <v>979.01032699999996</v>
      </c>
      <c r="E198" s="13">
        <v>678.6061241499998</v>
      </c>
      <c r="F198" s="13">
        <v>639.44393466999986</v>
      </c>
      <c r="G198" s="13"/>
      <c r="H198" s="14">
        <f t="shared" si="7"/>
        <v>65.315341118970636</v>
      </c>
      <c r="I198" s="14">
        <f t="shared" si="8"/>
        <v>94.229025043201133</v>
      </c>
    </row>
    <row r="199" spans="1:9" s="3" customFormat="1" ht="13.5" x14ac:dyDescent="0.2">
      <c r="A199" s="8"/>
      <c r="B199" s="11"/>
      <c r="C199" s="12" t="s">
        <v>126</v>
      </c>
      <c r="D199" s="13">
        <v>1671.2874609999999</v>
      </c>
      <c r="E199" s="13">
        <v>1332.5912155199997</v>
      </c>
      <c r="F199" s="13">
        <v>1066.4169468</v>
      </c>
      <c r="G199" s="13"/>
      <c r="H199" s="14">
        <f t="shared" si="7"/>
        <v>63.808110315260727</v>
      </c>
      <c r="I199" s="14">
        <f t="shared" si="8"/>
        <v>80.025812445706848</v>
      </c>
    </row>
    <row r="200" spans="1:9" s="3" customFormat="1" ht="13.5" x14ac:dyDescent="0.2">
      <c r="A200" s="8"/>
      <c r="B200" s="11"/>
      <c r="C200" s="12" t="s">
        <v>194</v>
      </c>
      <c r="D200" s="13">
        <v>990.58349399999997</v>
      </c>
      <c r="E200" s="13">
        <v>739.64473452999971</v>
      </c>
      <c r="F200" s="13">
        <v>697.16802474000008</v>
      </c>
      <c r="G200" s="13"/>
      <c r="H200" s="14">
        <f t="shared" si="7"/>
        <v>70.379531757067625</v>
      </c>
      <c r="I200" s="14">
        <f t="shared" si="8"/>
        <v>94.257147004907566</v>
      </c>
    </row>
    <row r="201" spans="1:9" s="3" customFormat="1" ht="13.5" x14ac:dyDescent="0.2">
      <c r="A201" s="8"/>
      <c r="B201" s="8" t="s">
        <v>174</v>
      </c>
      <c r="C201" s="19"/>
      <c r="D201" s="9">
        <v>10154.301848999999</v>
      </c>
      <c r="E201" s="9">
        <v>3742.7007220699998</v>
      </c>
      <c r="F201" s="9">
        <v>3115.5888209300001</v>
      </c>
      <c r="G201" s="9"/>
      <c r="H201" s="10">
        <f t="shared" si="7"/>
        <v>30.682452297169249</v>
      </c>
      <c r="I201" s="10">
        <f t="shared" si="8"/>
        <v>83.244401631099194</v>
      </c>
    </row>
    <row r="202" spans="1:9" s="3" customFormat="1" ht="27" x14ac:dyDescent="0.2">
      <c r="A202" s="8"/>
      <c r="B202" s="11"/>
      <c r="C202" s="12" t="s">
        <v>175</v>
      </c>
      <c r="D202" s="13">
        <v>56.080185999999998</v>
      </c>
      <c r="E202" s="13">
        <v>36.234022580000008</v>
      </c>
      <c r="F202" s="13">
        <v>25.498450909999999</v>
      </c>
      <c r="G202" s="13"/>
      <c r="H202" s="14">
        <f t="shared" si="7"/>
        <v>45.467842973987281</v>
      </c>
      <c r="I202" s="14">
        <f t="shared" si="8"/>
        <v>70.371570955730178</v>
      </c>
    </row>
    <row r="203" spans="1:9" s="3" customFormat="1" ht="13.5" x14ac:dyDescent="0.2">
      <c r="A203" s="8"/>
      <c r="B203" s="11"/>
      <c r="C203" s="12" t="s">
        <v>193</v>
      </c>
      <c r="D203" s="13">
        <v>0</v>
      </c>
      <c r="E203" s="13">
        <v>730.47258452999984</v>
      </c>
      <c r="F203" s="13">
        <v>730.47258452999984</v>
      </c>
      <c r="G203" s="13"/>
      <c r="H203" s="14" t="str">
        <f t="shared" si="7"/>
        <v xml:space="preserve">              n.a.</v>
      </c>
      <c r="I203" s="14">
        <f t="shared" si="8"/>
        <v>100</v>
      </c>
    </row>
    <row r="204" spans="1:9" s="3" customFormat="1" ht="13.5" x14ac:dyDescent="0.2">
      <c r="A204" s="8"/>
      <c r="B204" s="11"/>
      <c r="C204" s="12" t="s">
        <v>172</v>
      </c>
      <c r="D204" s="13">
        <v>0</v>
      </c>
      <c r="E204" s="13">
        <v>12.28183377</v>
      </c>
      <c r="F204" s="13">
        <v>12.28183377</v>
      </c>
      <c r="G204" s="13"/>
      <c r="H204" s="14" t="str">
        <f t="shared" si="7"/>
        <v xml:space="preserve">              n.a.</v>
      </c>
      <c r="I204" s="14">
        <f t="shared" si="8"/>
        <v>100</v>
      </c>
    </row>
    <row r="205" spans="1:9" s="3" customFormat="1" ht="13.5" x14ac:dyDescent="0.2">
      <c r="A205" s="8"/>
      <c r="B205" s="11"/>
      <c r="C205" s="12" t="s">
        <v>150</v>
      </c>
      <c r="D205" s="13">
        <v>0</v>
      </c>
      <c r="E205" s="13">
        <v>2736.1433976799999</v>
      </c>
      <c r="F205" s="13">
        <v>2152.8000000000002</v>
      </c>
      <c r="G205" s="13"/>
      <c r="H205" s="14" t="str">
        <f t="shared" si="7"/>
        <v xml:space="preserve">              n.a.</v>
      </c>
      <c r="I205" s="14">
        <f t="shared" si="8"/>
        <v>78.680086790238349</v>
      </c>
    </row>
    <row r="206" spans="1:9" s="3" customFormat="1" ht="27" x14ac:dyDescent="0.2">
      <c r="A206" s="8"/>
      <c r="B206" s="11"/>
      <c r="C206" s="12" t="s">
        <v>176</v>
      </c>
      <c r="D206" s="13">
        <v>98.221663000000007</v>
      </c>
      <c r="E206" s="13">
        <v>227.56888350999998</v>
      </c>
      <c r="F206" s="13">
        <v>194.53595171999999</v>
      </c>
      <c r="G206" s="13"/>
      <c r="H206" s="14">
        <f t="shared" ref="H206:H216" si="9">IF(AND(F206=0,D206&gt;0),"n.a.",IF(AND(F206=0,D206&lt;0),"n.a.",IF(OR(F206=0,D206=0),"              n.a.",IF(OR((AND(F206&lt;0,D206&gt;0)),(AND(F206&gt;0,D206&lt;0))),"                n.a.",IF(((F206/D206))*100&gt;500,"             -o-",((F206/D206))*100)))))</f>
        <v>198.058092052463</v>
      </c>
      <c r="I206" s="14">
        <f t="shared" ref="I206:I216" si="10">IF(AND(F206=0,E206&gt;0),"n.a.",IF(AND(F206=0,E206&lt;0),"n.a.",IF(OR(F206=0,E206=0),"              n.a.",IF(OR((AND(F206&lt;0,E206&gt;0)),(AND(F206&gt;0,E206&lt;0))),"                n.a.",IF(((F206/E206))*100&gt;500,"             -o-",((F206/E206))*100)))))</f>
        <v>85.484425075826138</v>
      </c>
    </row>
    <row r="207" spans="1:9" s="3" customFormat="1" ht="13.5" x14ac:dyDescent="0.2">
      <c r="A207" s="8"/>
      <c r="B207" s="11"/>
      <c r="C207" s="12" t="s">
        <v>178</v>
      </c>
      <c r="D207" s="13">
        <v>10000</v>
      </c>
      <c r="E207" s="13">
        <v>0</v>
      </c>
      <c r="F207" s="13">
        <v>0</v>
      </c>
      <c r="G207" s="13"/>
      <c r="H207" s="14" t="str">
        <f t="shared" si="9"/>
        <v>n.a.</v>
      </c>
      <c r="I207" s="14" t="str">
        <f t="shared" si="10"/>
        <v xml:space="preserve">              n.a.</v>
      </c>
    </row>
    <row r="208" spans="1:9" s="3" customFormat="1" ht="13.5" x14ac:dyDescent="0.2">
      <c r="A208" s="8"/>
      <c r="B208" s="8" t="s">
        <v>208</v>
      </c>
      <c r="C208" s="19"/>
      <c r="D208" s="9">
        <v>379.06101799999999</v>
      </c>
      <c r="E208" s="9">
        <v>377.04968400000001</v>
      </c>
      <c r="F208" s="9">
        <v>372.29166294999999</v>
      </c>
      <c r="G208" s="9"/>
      <c r="H208" s="10">
        <f t="shared" si="9"/>
        <v>98.21417800075659</v>
      </c>
      <c r="I208" s="10">
        <f t="shared" si="10"/>
        <v>98.738091755037772</v>
      </c>
    </row>
    <row r="209" spans="1:9" s="3" customFormat="1" ht="13.5" x14ac:dyDescent="0.2">
      <c r="A209" s="8" t="s">
        <v>127</v>
      </c>
      <c r="B209" s="8"/>
      <c r="C209" s="19"/>
      <c r="D209" s="9">
        <v>2572.882959</v>
      </c>
      <c r="E209" s="9">
        <v>2122.6489386199996</v>
      </c>
      <c r="F209" s="9">
        <v>1874.2280502200013</v>
      </c>
      <c r="G209" s="9"/>
      <c r="H209" s="10">
        <f t="shared" si="9"/>
        <v>72.845445365632017</v>
      </c>
      <c r="I209" s="10">
        <f t="shared" si="10"/>
        <v>88.296656885640985</v>
      </c>
    </row>
    <row r="210" spans="1:9" s="3" customFormat="1" ht="13.5" x14ac:dyDescent="0.2">
      <c r="A210" s="8"/>
      <c r="B210" s="11" t="s">
        <v>128</v>
      </c>
      <c r="C210" s="12"/>
      <c r="D210" s="13">
        <v>2053.6313289999998</v>
      </c>
      <c r="E210" s="13">
        <v>1709.3515722999996</v>
      </c>
      <c r="F210" s="13">
        <v>1630.4177814000013</v>
      </c>
      <c r="G210" s="13"/>
      <c r="H210" s="14">
        <f t="shared" si="9"/>
        <v>79.391941405272632</v>
      </c>
      <c r="I210" s="14">
        <f t="shared" si="10"/>
        <v>95.382237792440222</v>
      </c>
    </row>
    <row r="211" spans="1:9" s="3" customFormat="1" ht="13.5" x14ac:dyDescent="0.2">
      <c r="A211" s="8"/>
      <c r="B211" s="11" t="s">
        <v>129</v>
      </c>
      <c r="C211" s="12"/>
      <c r="D211" s="13">
        <v>61.970269000000002</v>
      </c>
      <c r="E211" s="13">
        <v>38.598055729999999</v>
      </c>
      <c r="F211" s="13">
        <v>38.226264279999995</v>
      </c>
      <c r="G211" s="13"/>
      <c r="H211" s="14">
        <f t="shared" si="9"/>
        <v>61.684844840676732</v>
      </c>
      <c r="I211" s="14">
        <f t="shared" si="10"/>
        <v>99.036761196986845</v>
      </c>
    </row>
    <row r="212" spans="1:9" s="3" customFormat="1" ht="13.5" x14ac:dyDescent="0.2">
      <c r="A212" s="8"/>
      <c r="B212" s="11" t="s">
        <v>209</v>
      </c>
      <c r="C212" s="12"/>
      <c r="D212" s="13">
        <v>124.50358300000001</v>
      </c>
      <c r="E212" s="13">
        <v>131.40138142000001</v>
      </c>
      <c r="F212" s="13">
        <v>131.40138142000001</v>
      </c>
      <c r="G212" s="13"/>
      <c r="H212" s="14">
        <f t="shared" si="9"/>
        <v>105.54024089411145</v>
      </c>
      <c r="I212" s="14">
        <f t="shared" si="10"/>
        <v>100</v>
      </c>
    </row>
    <row r="213" spans="1:9" s="3" customFormat="1" ht="13.5" x14ac:dyDescent="0.2">
      <c r="A213" s="8"/>
      <c r="B213" s="11" t="s">
        <v>168</v>
      </c>
      <c r="C213" s="12"/>
      <c r="D213" s="13">
        <v>332.77777800000001</v>
      </c>
      <c r="E213" s="13">
        <v>243.29792917</v>
      </c>
      <c r="F213" s="13">
        <v>74.182623119999988</v>
      </c>
      <c r="G213" s="13"/>
      <c r="H213" s="14">
        <f t="shared" si="9"/>
        <v>22.291940154729918</v>
      </c>
      <c r="I213" s="14">
        <f t="shared" si="10"/>
        <v>30.4904457563904</v>
      </c>
    </row>
    <row r="214" spans="1:9" s="3" customFormat="1" ht="13.5" x14ac:dyDescent="0.2">
      <c r="A214" s="8" t="s">
        <v>163</v>
      </c>
      <c r="B214" s="8"/>
      <c r="C214" s="19"/>
      <c r="D214" s="9">
        <v>12617.746128000001</v>
      </c>
      <c r="E214" s="9">
        <v>9127.0372609999995</v>
      </c>
      <c r="F214" s="9">
        <v>7375.026022369997</v>
      </c>
      <c r="G214" s="9"/>
      <c r="H214" s="10">
        <f t="shared" si="9"/>
        <v>58.449630762534518</v>
      </c>
      <c r="I214" s="10">
        <f t="shared" si="10"/>
        <v>80.804162528004795</v>
      </c>
    </row>
    <row r="215" spans="1:9" s="3" customFormat="1" ht="13.5" x14ac:dyDescent="0.2">
      <c r="A215" s="8"/>
      <c r="B215" s="11" t="s">
        <v>107</v>
      </c>
      <c r="C215" s="12"/>
      <c r="D215" s="13">
        <v>10991.906665</v>
      </c>
      <c r="E215" s="13">
        <v>7943.5959400000002</v>
      </c>
      <c r="F215" s="13">
        <v>6516.8106665199966</v>
      </c>
      <c r="G215" s="13"/>
      <c r="H215" s="14">
        <f t="shared" si="9"/>
        <v>59.287354461174338</v>
      </c>
      <c r="I215" s="14">
        <f t="shared" si="10"/>
        <v>82.038546720441531</v>
      </c>
    </row>
    <row r="216" spans="1:9" s="3" customFormat="1" ht="13.5" x14ac:dyDescent="0.2">
      <c r="A216" s="8"/>
      <c r="B216" s="11" t="s">
        <v>108</v>
      </c>
      <c r="C216" s="12"/>
      <c r="D216" s="13">
        <v>1625.839463</v>
      </c>
      <c r="E216" s="13">
        <v>1183.441321</v>
      </c>
      <c r="F216" s="13">
        <v>858.21535585000004</v>
      </c>
      <c r="G216" s="13"/>
      <c r="H216" s="14">
        <f t="shared" si="9"/>
        <v>52.785983818255986</v>
      </c>
      <c r="I216" s="14">
        <f t="shared" si="10"/>
        <v>72.51862349413436</v>
      </c>
    </row>
    <row r="217" spans="1:9" s="3" customFormat="1" ht="6.95" customHeight="1" thickBot="1" x14ac:dyDescent="0.25">
      <c r="A217" s="15"/>
      <c r="B217" s="16"/>
      <c r="C217" s="15"/>
      <c r="D217" s="17"/>
      <c r="E217" s="17"/>
      <c r="F217" s="17"/>
      <c r="G217" s="17"/>
      <c r="H217" s="18"/>
      <c r="I217" s="18"/>
    </row>
    <row r="218" spans="1:9" ht="13.5" x14ac:dyDescent="0.2">
      <c r="A218" s="7" t="s">
        <v>18</v>
      </c>
      <c r="B218" s="5"/>
      <c r="C218" s="6"/>
      <c r="D218" s="6"/>
      <c r="E218" s="6"/>
      <c r="F218" s="6"/>
      <c r="G218" s="6"/>
      <c r="H218" s="6"/>
      <c r="I218" s="6"/>
    </row>
    <row r="219" spans="1:9" ht="13.5" x14ac:dyDescent="0.2">
      <c r="A219" s="7" t="s">
        <v>195</v>
      </c>
      <c r="B219" s="5"/>
      <c r="C219" s="6"/>
      <c r="D219" s="6"/>
      <c r="E219" s="6"/>
      <c r="F219" s="6"/>
      <c r="G219" s="6"/>
      <c r="H219" s="6"/>
      <c r="I219" s="6"/>
    </row>
    <row r="220" spans="1:9" ht="13.5" x14ac:dyDescent="0.2">
      <c r="A220" s="7" t="s">
        <v>146</v>
      </c>
      <c r="B220" s="5"/>
      <c r="C220" s="6"/>
      <c r="D220" s="6"/>
      <c r="E220" s="6"/>
      <c r="F220" s="6"/>
      <c r="G220" s="6"/>
      <c r="H220" s="6"/>
      <c r="I220" s="6"/>
    </row>
    <row r="221" spans="1:9" ht="13.5" x14ac:dyDescent="0.2">
      <c r="A221" s="5" t="s">
        <v>7</v>
      </c>
      <c r="B221" s="5"/>
      <c r="C221" s="6"/>
      <c r="D221" s="6"/>
      <c r="E221" s="6"/>
      <c r="F221" s="6"/>
      <c r="G221" s="6"/>
      <c r="H221" s="6"/>
      <c r="I221" s="6"/>
    </row>
  </sheetData>
  <mergeCells count="22">
    <mergeCell ref="B188:C188"/>
    <mergeCell ref="B75:C75"/>
    <mergeCell ref="B104:C104"/>
    <mergeCell ref="B155:C155"/>
    <mergeCell ref="B167:C167"/>
    <mergeCell ref="B166:C166"/>
    <mergeCell ref="B35:C35"/>
    <mergeCell ref="B72:C72"/>
    <mergeCell ref="B73:C73"/>
    <mergeCell ref="B74:C74"/>
    <mergeCell ref="B186:C186"/>
    <mergeCell ref="B183:C183"/>
    <mergeCell ref="B33:C33"/>
    <mergeCell ref="D1:F1"/>
    <mergeCell ref="A3:F3"/>
    <mergeCell ref="A2:I2"/>
    <mergeCell ref="H8:I8"/>
    <mergeCell ref="A4:I4"/>
    <mergeCell ref="A5:I5"/>
    <mergeCell ref="A6:I6"/>
    <mergeCell ref="A1:C1"/>
    <mergeCell ref="A8:C10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Prin_Prog_3T_2022</vt:lpstr>
      <vt:lpstr>Prin_Prog_3T_2022!Área_de_impresión</vt:lpstr>
      <vt:lpstr>Prin_Prog_3T_2022!Títulos_a_imprimir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UPCP</cp:lastModifiedBy>
  <cp:lastPrinted>2020-10-28T00:04:48Z</cp:lastPrinted>
  <dcterms:created xsi:type="dcterms:W3CDTF">2014-10-24T17:02:04Z</dcterms:created>
  <dcterms:modified xsi:type="dcterms:W3CDTF">2022-10-26T20:07:29Z</dcterms:modified>
</cp:coreProperties>
</file>