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UARTO TRIMESTRE\Anexos en Excel\"/>
    </mc:Choice>
  </mc:AlternateContent>
  <bookViews>
    <workbookView xWindow="0" yWindow="0" windowWidth="25200" windowHeight="11685"/>
  </bookViews>
  <sheets>
    <sheet name="Fonden_Ent. Fed" sheetId="6" r:id="rId1"/>
    <sheet name="Fonden_Rubro de Aten." sheetId="7" r:id="rId2"/>
  </sheets>
  <definedNames>
    <definedName name="_xlnm.Print_Area" localSheetId="0">'Fonden_Ent. Fed'!$A$1:$D$42</definedName>
    <definedName name="_xlnm.Print_Area" localSheetId="1">'Fonden_Rubro de Aten.'!$A$1:$D$32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6" l="1"/>
  <c r="D11" i="6" l="1"/>
  <c r="D10" i="7"/>
  <c r="C10" i="7"/>
  <c r="C11" i="7" l="1"/>
  <c r="D11" i="7"/>
  <c r="B11" i="6"/>
  <c r="B10" i="7"/>
</calcChain>
</file>

<file path=xl/sharedStrings.xml><?xml version="1.0" encoding="utf-8"?>
<sst xmlns="http://schemas.openxmlformats.org/spreadsheetml/2006/main" count="81" uniqueCount="67">
  <si>
    <t>GASTO FEDERAL AUTORIZADO CON CARGO AL RAMO 23 Y FIDEICOMISO FONDEN POR ENTIDAD FEDERATIVA</t>
  </si>
  <si>
    <t>(Millones de pesos) </t>
  </si>
  <si>
    <t>Entidad Federativa</t>
  </si>
  <si>
    <t>Ramo 23</t>
  </si>
  <si>
    <t>Recursos autorizados</t>
  </si>
  <si>
    <t>Fideicomiso</t>
  </si>
  <si>
    <t>Composición</t>
  </si>
  <si>
    <t>(%)</t>
  </si>
  <si>
    <t>Nota: Las sumas parciales pueden no coincidir debido al redondeo de las cifras.</t>
  </si>
  <si>
    <t>Fuente: Secretaría de Hacienda y Crédito Público.</t>
  </si>
  <si>
    <t>GASTO FEDERAL AUTORIZADO CON CARGO AL RAMO 23 Y FIDEICOMISO FONDEN POR RUBRO DE ATENCIÓN</t>
  </si>
  <si>
    <t>(Millones de pesos)</t>
  </si>
  <si>
    <t>Concepto</t>
  </si>
  <si>
    <t>Composición (%)</t>
  </si>
  <si>
    <t>Informes Sobre la Situación Económica, las Finanzas Públicas y la Deuda Pública, Anexos</t>
  </si>
  <si>
    <r>
      <t xml:space="preserve">FONDEN </t>
    </r>
    <r>
      <rPr>
        <vertAlign val="superscript"/>
        <sz val="9"/>
        <color theme="1"/>
        <rFont val="Soberana Sans"/>
        <family val="3"/>
      </rPr>
      <t>1_/</t>
    </r>
  </si>
  <si>
    <r>
      <t>P_/</t>
    </r>
    <r>
      <rPr>
        <sz val="9"/>
        <color theme="1"/>
        <rFont val="Soberana Sans"/>
        <family val="3"/>
      </rPr>
      <t xml:space="preserve"> Cifras preliminares.</t>
    </r>
  </si>
  <si>
    <r>
      <t>1_/</t>
    </r>
    <r>
      <rPr>
        <sz val="9"/>
        <color theme="1"/>
        <rFont val="Soberana Sans"/>
        <family val="3"/>
      </rPr>
      <t xml:space="preserve"> Fideicomiso constituido en BANOBRAS, S.N.C. en junio de 1999.</t>
    </r>
  </si>
  <si>
    <r>
      <t xml:space="preserve">Fideicomiso FONDEN </t>
    </r>
    <r>
      <rPr>
        <vertAlign val="superscript"/>
        <sz val="9"/>
        <color theme="1"/>
        <rFont val="Soberana Sans"/>
        <family val="3"/>
      </rPr>
      <t>1_/</t>
    </r>
  </si>
  <si>
    <r>
      <t>p_/</t>
    </r>
    <r>
      <rPr>
        <sz val="9"/>
        <color theme="1"/>
        <rFont val="Soberana Sans"/>
        <family val="3"/>
      </rPr>
      <t xml:space="preserve"> Cifras preliminares.</t>
    </r>
  </si>
  <si>
    <t xml:space="preserve">Recursos transferidos </t>
  </si>
  <si>
    <t xml:space="preserve">Recursos transferidos                                                                     </t>
  </si>
  <si>
    <t xml:space="preserve">Total </t>
  </si>
  <si>
    <r>
      <t>2_/</t>
    </r>
    <r>
      <rPr>
        <sz val="9"/>
        <color theme="1"/>
        <rFont val="Soberana Sans"/>
        <family val="3"/>
      </rPr>
      <t xml:space="preserve"> Recursos complementarios autorizados para la reconstrucción del estado de Guerrero.</t>
    </r>
  </si>
  <si>
    <t>ANEXO IX. FONDO DE DESASTRES NATURALES</t>
  </si>
  <si>
    <t>Infraestructura pública</t>
  </si>
  <si>
    <t>Carretera</t>
  </si>
  <si>
    <t>Hidráulica</t>
  </si>
  <si>
    <t>Forestal</t>
  </si>
  <si>
    <t>Naval</t>
  </si>
  <si>
    <t>Pesquero y Acuícola</t>
  </si>
  <si>
    <t>Salud</t>
  </si>
  <si>
    <t>Vivienda</t>
  </si>
  <si>
    <t>Seguro Catastrófico FONDEN</t>
  </si>
  <si>
    <t xml:space="preserve">Recursos complementarios 2_/                                                                   </t>
  </si>
  <si>
    <t>Baja California</t>
  </si>
  <si>
    <t>Baja California Sur</t>
  </si>
  <si>
    <t>Campeche</t>
  </si>
  <si>
    <t>Chiapas</t>
  </si>
  <si>
    <t>Coahuila</t>
  </si>
  <si>
    <t>Colima</t>
  </si>
  <si>
    <t>Durango</t>
  </si>
  <si>
    <t>Guerrero</t>
  </si>
  <si>
    <t>Jalisco</t>
  </si>
  <si>
    <t>Michoacán</t>
  </si>
  <si>
    <t>Morelos</t>
  </si>
  <si>
    <t>Oaxaca</t>
  </si>
  <si>
    <t>Sinaloa</t>
  </si>
  <si>
    <t>Sonora</t>
  </si>
  <si>
    <t>Tabasco</t>
  </si>
  <si>
    <t>Tamaulipas</t>
  </si>
  <si>
    <t>Veracruz</t>
  </si>
  <si>
    <r>
      <t xml:space="preserve">Recursos Complementarios </t>
    </r>
    <r>
      <rPr>
        <vertAlign val="superscript"/>
        <sz val="9"/>
        <color theme="1"/>
        <rFont val="Soberana Sans"/>
        <family val="3"/>
      </rPr>
      <t>2_/</t>
    </r>
  </si>
  <si>
    <t>Chihuahua</t>
  </si>
  <si>
    <t>Hidalgo</t>
  </si>
  <si>
    <t>Quintana Roo</t>
  </si>
  <si>
    <t>Zonas Costeras</t>
  </si>
  <si>
    <t>Residuos Sólidos</t>
  </si>
  <si>
    <t>Guanajuato</t>
  </si>
  <si>
    <t>Puebla</t>
  </si>
  <si>
    <t>Educativa</t>
  </si>
  <si>
    <t>Turística</t>
  </si>
  <si>
    <t>Urbana</t>
  </si>
  <si>
    <t>Fondo Revolvente</t>
  </si>
  <si>
    <r>
      <t xml:space="preserve">Enero-Diciembre 2016 </t>
    </r>
    <r>
      <rPr>
        <vertAlign val="superscript"/>
        <sz val="10"/>
        <color theme="1"/>
        <rFont val="Soberana Sans"/>
        <family val="3"/>
      </rPr>
      <t>p_/</t>
    </r>
  </si>
  <si>
    <t>Enero-Diciembre 2016</t>
  </si>
  <si>
    <t>Cuarto Trimestre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</si>
</sst>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Soberana Sans"/>
      <family val="3"/>
    </font>
    <font>
      <vertAlign val="superscript"/>
      <sz val="9"/>
      <color theme="1"/>
      <name val="Soberana Sans"/>
      <family val="3"/>
    </font>
    <font>
      <b/>
      <sz val="9"/>
      <color theme="1"/>
      <name val="Soberana Sans"/>
      <family val="3"/>
    </font>
    <font>
      <sz val="10"/>
      <color theme="1"/>
      <name val="Soberana Sans"/>
      <family val="3"/>
    </font>
    <font>
      <sz val="9"/>
      <color theme="1"/>
      <name val="Calibri"/>
      <family val="2"/>
      <scheme val="minor"/>
    </font>
    <font>
      <vertAlign val="superscript"/>
      <sz val="10"/>
      <color theme="1"/>
      <name val="Soberana Sans"/>
      <family val="3"/>
    </font>
    <font>
      <sz val="10.5"/>
      <color rgb="FF000000"/>
      <name val="Soberana Sans"/>
      <family val="3"/>
    </font>
    <font>
      <b/>
      <sz val="12"/>
      <name val="Soberana Titular"/>
      <family val="3"/>
    </font>
    <font>
      <b/>
      <sz val="10"/>
      <color indexed="23"/>
      <name val="Soberana Titular"/>
      <family val="3"/>
    </font>
    <font>
      <sz val="11"/>
      <color theme="1"/>
      <name val="Soberana Titular"/>
      <family val="3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2" fillId="0" borderId="0"/>
  </cellStyleXfs>
  <cellXfs count="39">
    <xf numFmtId="0" fontId="0" fillId="0" borderId="0" xfId="0"/>
    <xf numFmtId="0" fontId="2" fillId="0" borderId="0" xfId="0" applyFont="1"/>
    <xf numFmtId="0" fontId="0" fillId="0" borderId="0" xfId="0"/>
    <xf numFmtId="0" fontId="6" fillId="0" borderId="0" xfId="0" applyFont="1"/>
    <xf numFmtId="0" fontId="8" fillId="0" borderId="0" xfId="0" applyFont="1"/>
    <xf numFmtId="0" fontId="10" fillId="0" borderId="0" xfId="2" applyFont="1" applyFill="1" applyBorder="1" applyAlignment="1">
      <alignment vertical="center"/>
    </xf>
    <xf numFmtId="0" fontId="0" fillId="0" borderId="0" xfId="0" applyAlignment="1">
      <alignment wrapText="1"/>
    </xf>
    <xf numFmtId="164" fontId="2" fillId="3" borderId="0" xfId="0" applyNumberFormat="1" applyFont="1" applyFill="1" applyBorder="1" applyAlignment="1">
      <alignment horizontal="right" vertical="center" wrapText="1"/>
    </xf>
    <xf numFmtId="0" fontId="4" fillId="3" borderId="4" xfId="0" applyFont="1" applyFill="1" applyBorder="1" applyAlignment="1">
      <alignment vertical="center" wrapText="1"/>
    </xf>
    <xf numFmtId="164" fontId="4" fillId="3" borderId="4" xfId="0" applyNumberFormat="1" applyFont="1" applyFill="1" applyBorder="1" applyAlignment="1">
      <alignment horizontal="right"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164" fontId="2" fillId="3" borderId="3" xfId="0" applyNumberFormat="1" applyFont="1" applyFill="1" applyBorder="1" applyAlignment="1">
      <alignment horizontal="right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3" borderId="2" xfId="0" applyFont="1" applyFill="1" applyBorder="1" applyAlignment="1">
      <alignment vertical="center" wrapText="1"/>
    </xf>
    <xf numFmtId="164" fontId="4" fillId="3" borderId="2" xfId="0" applyNumberFormat="1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vertical="center"/>
    </xf>
    <xf numFmtId="164" fontId="2" fillId="3" borderId="1" xfId="0" applyNumberFormat="1" applyFont="1" applyFill="1" applyBorder="1" applyAlignment="1">
      <alignment horizontal="right" vertical="center"/>
    </xf>
    <xf numFmtId="0" fontId="2" fillId="3" borderId="1" xfId="0" applyFont="1" applyFill="1" applyBorder="1" applyAlignment="1">
      <alignment horizontal="right" vertical="center" wrapText="1"/>
    </xf>
    <xf numFmtId="0" fontId="4" fillId="3" borderId="0" xfId="0" applyFont="1" applyFill="1" applyBorder="1" applyAlignment="1">
      <alignment vertical="center" wrapText="1"/>
    </xf>
    <xf numFmtId="164" fontId="4" fillId="3" borderId="0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9" fillId="4" borderId="0" xfId="2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5" fillId="4" borderId="0" xfId="0" applyFont="1" applyFill="1" applyAlignment="1">
      <alignment vertical="center" wrapText="1"/>
    </xf>
    <xf numFmtId="0" fontId="2" fillId="0" borderId="0" xfId="0" applyFont="1" applyBorder="1" applyAlignment="1">
      <alignment horizontal="justify" vertical="center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4" borderId="0" xfId="0" applyFont="1" applyFill="1" applyAlignment="1">
      <alignment horizontal="left" vertical="center" wrapText="1" indent="2"/>
    </xf>
    <xf numFmtId="0" fontId="5" fillId="4" borderId="0" xfId="0" applyFont="1" applyFill="1" applyAlignment="1">
      <alignment horizontal="left" vertical="center" wrapText="1" indent="2"/>
    </xf>
  </cellXfs>
  <cellStyles count="6">
    <cellStyle name="Millares 2" xfId="1"/>
    <cellStyle name="Millares 2 2" xfId="4"/>
    <cellStyle name="Millares 3" xfId="3"/>
    <cellStyle name="Normal" xfId="0" builtinId="0"/>
    <cellStyle name="Normal 2" xfId="5"/>
    <cellStyle name="Normal 5" xfId="2"/>
  </cellStyles>
  <dxfs count="0"/>
  <tableStyles count="0" defaultTableStyle="TableStyleMedium2" defaultPivotStyle="PivotStyleLight16"/>
  <colors>
    <mruColors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showGridLines="0" tabSelected="1" zoomScaleNormal="100" workbookViewId="0">
      <selection activeCell="G22" sqref="G22"/>
    </sheetView>
  </sheetViews>
  <sheetFormatPr baseColWidth="10" defaultRowHeight="15" x14ac:dyDescent="0.25"/>
  <cols>
    <col min="1" max="1" width="31.28515625" style="2" customWidth="1"/>
    <col min="2" max="2" width="21.7109375" style="2" customWidth="1"/>
    <col min="3" max="4" width="14.7109375" style="2" customWidth="1"/>
    <col min="5" max="16384" width="11.42578125" style="2"/>
  </cols>
  <sheetData>
    <row r="1" spans="1:4" ht="63.75" customHeight="1" x14ac:dyDescent="0.25">
      <c r="A1" s="29" t="s">
        <v>14</v>
      </c>
      <c r="B1" s="29"/>
      <c r="C1" s="5" t="s">
        <v>66</v>
      </c>
    </row>
    <row r="2" spans="1:4" ht="9.75" customHeight="1" x14ac:dyDescent="0.25"/>
    <row r="3" spans="1:4" ht="18" customHeight="1" x14ac:dyDescent="0.25">
      <c r="A3" s="30" t="s">
        <v>24</v>
      </c>
      <c r="B3" s="30"/>
      <c r="C3" s="30"/>
      <c r="D3" s="30"/>
    </row>
    <row r="4" spans="1:4" ht="47.25" customHeight="1" x14ac:dyDescent="0.25">
      <c r="A4" s="31" t="s">
        <v>0</v>
      </c>
      <c r="B4" s="31"/>
      <c r="C4" s="31"/>
      <c r="D4" s="31"/>
    </row>
    <row r="5" spans="1:4" ht="17.25" customHeight="1" x14ac:dyDescent="0.25">
      <c r="A5" s="31" t="s">
        <v>64</v>
      </c>
      <c r="B5" s="31"/>
      <c r="C5" s="31"/>
      <c r="D5" s="31"/>
    </row>
    <row r="6" spans="1:4" ht="15.75" customHeight="1" x14ac:dyDescent="0.25">
      <c r="A6" s="31" t="s">
        <v>1</v>
      </c>
      <c r="B6" s="31"/>
      <c r="C6" s="31"/>
      <c r="D6" s="31"/>
    </row>
    <row r="7" spans="1:4" ht="15" customHeight="1" x14ac:dyDescent="0.25">
      <c r="A7" s="26" t="s">
        <v>2</v>
      </c>
      <c r="B7" s="26" t="s">
        <v>3</v>
      </c>
      <c r="C7" s="26" t="s">
        <v>4</v>
      </c>
      <c r="D7" s="26"/>
    </row>
    <row r="8" spans="1:4" ht="15.75" customHeight="1" x14ac:dyDescent="0.25">
      <c r="A8" s="26"/>
      <c r="B8" s="26"/>
      <c r="C8" s="28" t="s">
        <v>65</v>
      </c>
      <c r="D8" s="28"/>
    </row>
    <row r="9" spans="1:4" x14ac:dyDescent="0.25">
      <c r="A9" s="26"/>
      <c r="B9" s="26"/>
      <c r="C9" s="13" t="s">
        <v>5</v>
      </c>
      <c r="D9" s="13" t="s">
        <v>6</v>
      </c>
    </row>
    <row r="10" spans="1:4" x14ac:dyDescent="0.25">
      <c r="A10" s="27"/>
      <c r="B10" s="27"/>
      <c r="C10" s="14" t="s">
        <v>15</v>
      </c>
      <c r="D10" s="14" t="s">
        <v>7</v>
      </c>
    </row>
    <row r="11" spans="1:4" x14ac:dyDescent="0.25">
      <c r="A11" s="16" t="s">
        <v>22</v>
      </c>
      <c r="B11" s="17">
        <f>+B37</f>
        <v>15201.4</v>
      </c>
      <c r="C11" s="17">
        <f>SUM(C12:C36)</f>
        <v>11149.9525381</v>
      </c>
      <c r="D11" s="17">
        <f>SUM(D12:D35)</f>
        <v>90.912822677673361</v>
      </c>
    </row>
    <row r="12" spans="1:4" x14ac:dyDescent="0.25">
      <c r="A12" s="10" t="s">
        <v>35</v>
      </c>
      <c r="B12" s="7"/>
      <c r="C12" s="7">
        <v>24.732748000000001</v>
      </c>
      <c r="D12" s="7">
        <v>0</v>
      </c>
    </row>
    <row r="13" spans="1:4" x14ac:dyDescent="0.25">
      <c r="A13" s="10" t="s">
        <v>36</v>
      </c>
      <c r="B13" s="7"/>
      <c r="C13" s="7">
        <v>1177.5822258999999</v>
      </c>
      <c r="D13" s="7">
        <v>10.6</v>
      </c>
    </row>
    <row r="14" spans="1:4" x14ac:dyDescent="0.25">
      <c r="A14" s="10" t="s">
        <v>37</v>
      </c>
      <c r="B14" s="7"/>
      <c r="C14" s="7">
        <v>453.338977</v>
      </c>
      <c r="D14" s="7">
        <v>4.0999999999999996</v>
      </c>
    </row>
    <row r="15" spans="1:4" x14ac:dyDescent="0.25">
      <c r="A15" s="10" t="s">
        <v>38</v>
      </c>
      <c r="B15" s="7"/>
      <c r="C15" s="7">
        <v>514.80160730000011</v>
      </c>
      <c r="D15" s="7">
        <v>4.5999999999999996</v>
      </c>
    </row>
    <row r="16" spans="1:4" x14ac:dyDescent="0.25">
      <c r="A16" s="10" t="s">
        <v>53</v>
      </c>
      <c r="B16" s="7"/>
      <c r="C16" s="7">
        <v>85.791499600000009</v>
      </c>
      <c r="D16" s="7">
        <v>0.8</v>
      </c>
    </row>
    <row r="17" spans="1:4" x14ac:dyDescent="0.25">
      <c r="A17" s="10" t="s">
        <v>39</v>
      </c>
      <c r="B17" s="7"/>
      <c r="C17" s="7">
        <v>46.8080365</v>
      </c>
      <c r="D17" s="7">
        <v>0.4</v>
      </c>
    </row>
    <row r="18" spans="1:4" x14ac:dyDescent="0.25">
      <c r="A18" s="10" t="s">
        <v>40</v>
      </c>
      <c r="B18" s="7"/>
      <c r="C18" s="7">
        <v>223.87232700000004</v>
      </c>
      <c r="D18" s="7">
        <v>2</v>
      </c>
    </row>
    <row r="19" spans="1:4" x14ac:dyDescent="0.25">
      <c r="A19" s="10" t="s">
        <v>41</v>
      </c>
      <c r="B19" s="7"/>
      <c r="C19" s="7">
        <v>119.8299075</v>
      </c>
      <c r="D19" s="7">
        <v>1.1000000000000001</v>
      </c>
    </row>
    <row r="20" spans="1:4" x14ac:dyDescent="0.25">
      <c r="A20" s="10" t="s">
        <v>58</v>
      </c>
      <c r="B20" s="7"/>
      <c r="C20" s="7">
        <v>0.3382</v>
      </c>
      <c r="D20" s="7">
        <v>3.8498410663819899E-3</v>
      </c>
    </row>
    <row r="21" spans="1:4" x14ac:dyDescent="0.25">
      <c r="A21" s="10" t="s">
        <v>42</v>
      </c>
      <c r="B21" s="7"/>
      <c r="C21" s="7">
        <v>987.77275709999992</v>
      </c>
      <c r="D21" s="7">
        <v>8.9</v>
      </c>
    </row>
    <row r="22" spans="1:4" x14ac:dyDescent="0.25">
      <c r="A22" s="10" t="s">
        <v>54</v>
      </c>
      <c r="B22" s="7"/>
      <c r="C22" s="7">
        <v>22.274429000000001</v>
      </c>
      <c r="D22" s="7">
        <v>0.2</v>
      </c>
    </row>
    <row r="23" spans="1:4" x14ac:dyDescent="0.25">
      <c r="A23" s="10" t="s">
        <v>43</v>
      </c>
      <c r="B23" s="7"/>
      <c r="C23" s="7">
        <v>192.9067641</v>
      </c>
      <c r="D23" s="7">
        <v>1.7</v>
      </c>
    </row>
    <row r="24" spans="1:4" x14ac:dyDescent="0.25">
      <c r="A24" s="10" t="s">
        <v>44</v>
      </c>
      <c r="B24" s="7"/>
      <c r="C24" s="7">
        <v>127.7247194</v>
      </c>
      <c r="D24" s="7">
        <v>1.1000000000000001</v>
      </c>
    </row>
    <row r="25" spans="1:4" x14ac:dyDescent="0.25">
      <c r="A25" s="10" t="s">
        <v>45</v>
      </c>
      <c r="B25" s="7"/>
      <c r="C25" s="7">
        <v>9.5730020000000007</v>
      </c>
      <c r="D25" s="7">
        <v>0.108972836606959</v>
      </c>
    </row>
    <row r="26" spans="1:4" x14ac:dyDescent="0.25">
      <c r="A26" s="10" t="s">
        <v>46</v>
      </c>
      <c r="B26" s="7"/>
      <c r="C26" s="7">
        <v>140.3035241</v>
      </c>
      <c r="D26" s="7">
        <v>1.3</v>
      </c>
    </row>
    <row r="27" spans="1:4" x14ac:dyDescent="0.25">
      <c r="A27" s="10" t="s">
        <v>59</v>
      </c>
      <c r="B27" s="7"/>
      <c r="C27" s="7">
        <v>137.407263</v>
      </c>
      <c r="D27" s="7">
        <v>1.2</v>
      </c>
    </row>
    <row r="28" spans="1:4" x14ac:dyDescent="0.25">
      <c r="A28" s="10" t="s">
        <v>55</v>
      </c>
      <c r="B28" s="7"/>
      <c r="C28" s="7">
        <v>120.36693339999999</v>
      </c>
      <c r="D28" s="7">
        <v>1.1000000000000001</v>
      </c>
    </row>
    <row r="29" spans="1:4" x14ac:dyDescent="0.25">
      <c r="A29" s="10" t="s">
        <v>47</v>
      </c>
      <c r="B29" s="7"/>
      <c r="C29" s="7">
        <v>79.077425999999988</v>
      </c>
      <c r="D29" s="7">
        <v>0.7</v>
      </c>
    </row>
    <row r="30" spans="1:4" x14ac:dyDescent="0.25">
      <c r="A30" s="10" t="s">
        <v>48</v>
      </c>
      <c r="B30" s="7"/>
      <c r="C30" s="7">
        <v>106.86431700000001</v>
      </c>
      <c r="D30" s="7">
        <v>1</v>
      </c>
    </row>
    <row r="31" spans="1:4" x14ac:dyDescent="0.25">
      <c r="A31" s="10" t="s">
        <v>49</v>
      </c>
      <c r="B31" s="7"/>
      <c r="C31" s="7">
        <v>968.25518899999997</v>
      </c>
      <c r="D31" s="7">
        <v>8.6999999999999993</v>
      </c>
    </row>
    <row r="32" spans="1:4" x14ac:dyDescent="0.25">
      <c r="A32" s="10" t="s">
        <v>50</v>
      </c>
      <c r="B32" s="7"/>
      <c r="C32" s="7">
        <v>75.101250700000008</v>
      </c>
      <c r="D32" s="7">
        <v>0.7</v>
      </c>
    </row>
    <row r="33" spans="1:4" x14ac:dyDescent="0.25">
      <c r="A33" s="10" t="s">
        <v>51</v>
      </c>
      <c r="B33" s="7"/>
      <c r="C33" s="7">
        <v>2367.6294345000001</v>
      </c>
      <c r="D33" s="7">
        <v>21.2</v>
      </c>
    </row>
    <row r="34" spans="1:4" x14ac:dyDescent="0.25">
      <c r="A34" s="10" t="s">
        <v>63</v>
      </c>
      <c r="B34" s="7"/>
      <c r="C34" s="7">
        <v>1267.4000000000001</v>
      </c>
      <c r="D34" s="7">
        <v>11.4</v>
      </c>
    </row>
    <row r="35" spans="1:4" x14ac:dyDescent="0.25">
      <c r="A35" s="10" t="s">
        <v>52</v>
      </c>
      <c r="B35" s="7"/>
      <c r="C35" s="7">
        <v>887.2</v>
      </c>
      <c r="D35" s="7">
        <v>8</v>
      </c>
    </row>
    <row r="36" spans="1:4" x14ac:dyDescent="0.25">
      <c r="A36" s="10" t="s">
        <v>33</v>
      </c>
      <c r="B36" s="7"/>
      <c r="C36" s="7">
        <v>1013</v>
      </c>
      <c r="D36" s="7">
        <v>9.1</v>
      </c>
    </row>
    <row r="37" spans="1:4" s="6" customFormat="1" ht="18" customHeight="1" x14ac:dyDescent="0.25">
      <c r="A37" s="18" t="s">
        <v>21</v>
      </c>
      <c r="B37" s="19">
        <v>15201.4</v>
      </c>
      <c r="C37" s="19"/>
      <c r="D37" s="20"/>
    </row>
    <row r="38" spans="1:4" ht="15.75" customHeight="1" x14ac:dyDescent="0.25">
      <c r="A38" s="23" t="s">
        <v>8</v>
      </c>
      <c r="B38" s="23"/>
      <c r="C38" s="23"/>
      <c r="D38" s="23"/>
    </row>
    <row r="39" spans="1:4" ht="12.75" customHeight="1" x14ac:dyDescent="0.25">
      <c r="A39" s="24" t="s">
        <v>16</v>
      </c>
      <c r="B39" s="24"/>
      <c r="C39" s="24"/>
      <c r="D39" s="24"/>
    </row>
    <row r="40" spans="1:4" ht="13.5" customHeight="1" x14ac:dyDescent="0.25">
      <c r="A40" s="24" t="s">
        <v>17</v>
      </c>
      <c r="B40" s="24"/>
      <c r="C40" s="24"/>
      <c r="D40" s="24"/>
    </row>
    <row r="41" spans="1:4" ht="12.75" customHeight="1" x14ac:dyDescent="0.25">
      <c r="A41" s="24" t="s">
        <v>23</v>
      </c>
      <c r="B41" s="24"/>
      <c r="C41" s="24"/>
      <c r="D41" s="24"/>
    </row>
    <row r="42" spans="1:4" ht="13.5" customHeight="1" x14ac:dyDescent="0.25">
      <c r="A42" s="25" t="s">
        <v>9</v>
      </c>
      <c r="B42" s="25"/>
      <c r="C42" s="25"/>
      <c r="D42" s="25"/>
    </row>
    <row r="43" spans="1:4" x14ac:dyDescent="0.25">
      <c r="A43" s="3"/>
      <c r="B43" s="3"/>
      <c r="C43" s="3"/>
      <c r="D43" s="3"/>
    </row>
  </sheetData>
  <mergeCells count="14">
    <mergeCell ref="A7:A10"/>
    <mergeCell ref="B7:B10"/>
    <mergeCell ref="C7:D7"/>
    <mergeCell ref="C8:D8"/>
    <mergeCell ref="A1:B1"/>
    <mergeCell ref="A3:D3"/>
    <mergeCell ref="A4:D4"/>
    <mergeCell ref="A5:D5"/>
    <mergeCell ref="A6:D6"/>
    <mergeCell ref="A38:D38"/>
    <mergeCell ref="A39:D39"/>
    <mergeCell ref="A40:D40"/>
    <mergeCell ref="A41:D41"/>
    <mergeCell ref="A42:D42"/>
  </mergeCells>
  <pageMargins left="0.55118110236220474" right="0.11811023622047245" top="0.39370078740157483" bottom="0.11811023622047245" header="0.11811023622047245" footer="0.11811023622047245"/>
  <pageSetup scale="10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3"/>
  <sheetViews>
    <sheetView showGridLines="0" zoomScaleNormal="100" workbookViewId="0">
      <selection activeCell="E1" sqref="E1:L1048576"/>
    </sheetView>
  </sheetViews>
  <sheetFormatPr baseColWidth="10" defaultRowHeight="15" x14ac:dyDescent="0.25"/>
  <cols>
    <col min="1" max="1" width="34.5703125" style="2" customWidth="1"/>
    <col min="2" max="2" width="18.7109375" style="2" customWidth="1"/>
    <col min="3" max="4" width="15.85546875" style="2" customWidth="1"/>
    <col min="5" max="16384" width="11.42578125" style="2"/>
  </cols>
  <sheetData>
    <row r="1" spans="1:6" ht="60" customHeight="1" x14ac:dyDescent="0.25">
      <c r="A1" s="29" t="s">
        <v>14</v>
      </c>
      <c r="B1" s="29"/>
      <c r="C1" s="5" t="s">
        <v>66</v>
      </c>
    </row>
    <row r="3" spans="1:6" x14ac:dyDescent="0.25">
      <c r="A3" s="30" t="s">
        <v>24</v>
      </c>
      <c r="B3" s="30"/>
      <c r="C3" s="30"/>
      <c r="D3" s="30"/>
    </row>
    <row r="4" spans="1:6" ht="47.25" customHeight="1" x14ac:dyDescent="0.25">
      <c r="A4" s="37" t="s">
        <v>10</v>
      </c>
      <c r="B4" s="37"/>
      <c r="C4" s="37"/>
      <c r="D4" s="37"/>
    </row>
    <row r="5" spans="1:6" ht="15.75" customHeight="1" x14ac:dyDescent="0.25">
      <c r="A5" s="38" t="s">
        <v>64</v>
      </c>
      <c r="B5" s="38"/>
      <c r="C5" s="38"/>
      <c r="D5" s="38"/>
    </row>
    <row r="6" spans="1:6" ht="15.75" customHeight="1" x14ac:dyDescent="0.25">
      <c r="A6" s="37" t="s">
        <v>11</v>
      </c>
      <c r="B6" s="37"/>
      <c r="C6" s="37"/>
      <c r="D6" s="37"/>
      <c r="F6" s="4"/>
    </row>
    <row r="7" spans="1:6" x14ac:dyDescent="0.25">
      <c r="A7" s="35" t="s">
        <v>12</v>
      </c>
      <c r="B7" s="35" t="s">
        <v>3</v>
      </c>
      <c r="C7" s="35" t="s">
        <v>4</v>
      </c>
      <c r="D7" s="35"/>
    </row>
    <row r="8" spans="1:6" ht="15.75" customHeight="1" x14ac:dyDescent="0.25">
      <c r="A8" s="35"/>
      <c r="B8" s="35"/>
      <c r="C8" s="28" t="s">
        <v>65</v>
      </c>
      <c r="D8" s="28"/>
    </row>
    <row r="9" spans="1:6" ht="25.5" x14ac:dyDescent="0.25">
      <c r="A9" s="36"/>
      <c r="B9" s="36"/>
      <c r="C9" s="15" t="s">
        <v>18</v>
      </c>
      <c r="D9" s="15" t="s">
        <v>13</v>
      </c>
    </row>
    <row r="10" spans="1:6" x14ac:dyDescent="0.25">
      <c r="A10" s="8" t="s">
        <v>22</v>
      </c>
      <c r="B10" s="9">
        <f>+B27</f>
        <v>15201.4</v>
      </c>
      <c r="C10" s="9">
        <f>SUM(C12:C26)</f>
        <v>11149.9525381</v>
      </c>
      <c r="D10" s="9">
        <f>SUM(D12:D26)</f>
        <v>99.992283355141325</v>
      </c>
    </row>
    <row r="11" spans="1:6" x14ac:dyDescent="0.25">
      <c r="A11" s="21" t="s">
        <v>25</v>
      </c>
      <c r="B11" s="22"/>
      <c r="C11" s="22">
        <f>SUM(C12:C23)</f>
        <v>7982.352538099999</v>
      </c>
      <c r="D11" s="22">
        <f>SUM(D12:D23)</f>
        <v>71.540178360005669</v>
      </c>
    </row>
    <row r="12" spans="1:6" x14ac:dyDescent="0.25">
      <c r="A12" s="10" t="s">
        <v>26</v>
      </c>
      <c r="B12" s="7"/>
      <c r="C12" s="7">
        <v>2356.0688</v>
      </c>
      <c r="D12" s="7">
        <v>21.130751830101399</v>
      </c>
    </row>
    <row r="13" spans="1:6" x14ac:dyDescent="0.25">
      <c r="A13" s="10" t="s">
        <v>60</v>
      </c>
      <c r="B13" s="7"/>
      <c r="C13" s="7">
        <v>854.54326429999981</v>
      </c>
      <c r="D13" s="7">
        <v>7.6640977742279901</v>
      </c>
    </row>
    <row r="14" spans="1:6" x14ac:dyDescent="0.25">
      <c r="A14" s="10" t="s">
        <v>27</v>
      </c>
      <c r="B14" s="7"/>
      <c r="C14" s="7">
        <v>4024.4137435999992</v>
      </c>
      <c r="D14" s="7">
        <v>36.093550442016301</v>
      </c>
    </row>
    <row r="15" spans="1:6" x14ac:dyDescent="0.25">
      <c r="A15" s="10" t="s">
        <v>28</v>
      </c>
      <c r="B15" s="7"/>
      <c r="C15" s="7">
        <v>59.133845999999998</v>
      </c>
      <c r="D15" s="7">
        <v>0.47961855021338401</v>
      </c>
    </row>
    <row r="16" spans="1:6" x14ac:dyDescent="0.25">
      <c r="A16" s="10" t="s">
        <v>29</v>
      </c>
      <c r="B16" s="7"/>
      <c r="C16" s="7">
        <v>177.69446119999998</v>
      </c>
      <c r="D16" s="7">
        <v>1.593679081528</v>
      </c>
    </row>
    <row r="17" spans="1:4" x14ac:dyDescent="0.25">
      <c r="A17" s="10" t="s">
        <v>30</v>
      </c>
      <c r="B17" s="7"/>
      <c r="C17" s="7">
        <v>149.7267966</v>
      </c>
      <c r="D17" s="7">
        <v>1.3428469411719499</v>
      </c>
    </row>
    <row r="18" spans="1:4" x14ac:dyDescent="0.25">
      <c r="A18" s="10" t="s">
        <v>57</v>
      </c>
      <c r="B18" s="7"/>
      <c r="C18" s="7">
        <v>20.669999999999998</v>
      </c>
      <c r="D18" s="7">
        <v>0.18538195502957899</v>
      </c>
    </row>
    <row r="19" spans="1:4" x14ac:dyDescent="0.25">
      <c r="A19" s="10" t="s">
        <v>31</v>
      </c>
      <c r="B19" s="7"/>
      <c r="C19" s="7">
        <v>53.994395400000002</v>
      </c>
      <c r="D19" s="7">
        <v>0.48425672858694402</v>
      </c>
    </row>
    <row r="20" spans="1:4" x14ac:dyDescent="0.25">
      <c r="A20" s="10" t="s">
        <v>61</v>
      </c>
      <c r="B20" s="7"/>
      <c r="C20" s="7">
        <v>5.6992919999999998</v>
      </c>
      <c r="D20" s="7">
        <v>5.1114944036983197E-2</v>
      </c>
    </row>
    <row r="21" spans="1:4" x14ac:dyDescent="0.25">
      <c r="A21" s="10" t="s">
        <v>62</v>
      </c>
      <c r="B21" s="7"/>
      <c r="C21" s="7">
        <v>163.50484899999998</v>
      </c>
      <c r="D21" s="7">
        <v>1.46641744385274</v>
      </c>
    </row>
    <row r="22" spans="1:4" x14ac:dyDescent="0.25">
      <c r="A22" s="10" t="s">
        <v>32</v>
      </c>
      <c r="B22" s="7"/>
      <c r="C22" s="7">
        <v>116.17509000000001</v>
      </c>
      <c r="D22" s="7">
        <v>1.04193349346576</v>
      </c>
    </row>
    <row r="23" spans="1:4" x14ac:dyDescent="0.25">
      <c r="A23" s="10" t="s">
        <v>56</v>
      </c>
      <c r="B23" s="7"/>
      <c r="C23" s="7">
        <v>0.72799999999999998</v>
      </c>
      <c r="D23" s="7">
        <v>6.5291757746267004E-3</v>
      </c>
    </row>
    <row r="24" spans="1:4" x14ac:dyDescent="0.25">
      <c r="A24" s="10" t="s">
        <v>63</v>
      </c>
      <c r="B24" s="7"/>
      <c r="C24" s="7">
        <v>1267.4000000000001</v>
      </c>
      <c r="D24" s="7">
        <v>11.3668645285191</v>
      </c>
    </row>
    <row r="25" spans="1:4" x14ac:dyDescent="0.25">
      <c r="A25" s="10" t="s">
        <v>33</v>
      </c>
      <c r="B25" s="7"/>
      <c r="C25" s="7">
        <v>1013</v>
      </c>
      <c r="D25" s="7">
        <v>9.0852404666165505</v>
      </c>
    </row>
    <row r="26" spans="1:4" x14ac:dyDescent="0.25">
      <c r="A26" s="10" t="s">
        <v>34</v>
      </c>
      <c r="B26" s="7"/>
      <c r="C26" s="7">
        <v>887.2</v>
      </c>
      <c r="D26" s="7">
        <v>8</v>
      </c>
    </row>
    <row r="27" spans="1:4" x14ac:dyDescent="0.25">
      <c r="A27" s="11" t="s">
        <v>20</v>
      </c>
      <c r="B27" s="12">
        <v>15201.4</v>
      </c>
      <c r="C27" s="12"/>
      <c r="D27" s="12"/>
    </row>
    <row r="28" spans="1:4" ht="15" customHeight="1" x14ac:dyDescent="0.25">
      <c r="A28" s="32" t="s">
        <v>8</v>
      </c>
      <c r="B28" s="32"/>
      <c r="C28" s="32"/>
      <c r="D28" s="32"/>
    </row>
    <row r="29" spans="1:4" x14ac:dyDescent="0.25">
      <c r="A29" s="33" t="s">
        <v>19</v>
      </c>
      <c r="B29" s="33"/>
      <c r="C29" s="33"/>
      <c r="D29" s="33"/>
    </row>
    <row r="30" spans="1:4" ht="15" customHeight="1" x14ac:dyDescent="0.25">
      <c r="A30" s="33" t="s">
        <v>17</v>
      </c>
      <c r="B30" s="33"/>
      <c r="C30" s="33"/>
      <c r="D30" s="33"/>
    </row>
    <row r="31" spans="1:4" ht="18" customHeight="1" x14ac:dyDescent="0.25">
      <c r="A31" s="33" t="s">
        <v>23</v>
      </c>
      <c r="B31" s="33"/>
      <c r="C31" s="33"/>
      <c r="D31" s="33"/>
    </row>
    <row r="32" spans="1:4" ht="15" customHeight="1" x14ac:dyDescent="0.25">
      <c r="A32" s="34" t="s">
        <v>9</v>
      </c>
      <c r="B32" s="34"/>
      <c r="C32" s="34"/>
      <c r="D32" s="34"/>
    </row>
    <row r="33" spans="1:4" x14ac:dyDescent="0.25">
      <c r="A33" s="1"/>
      <c r="B33" s="1"/>
      <c r="C33" s="1"/>
      <c r="D33" s="1"/>
    </row>
  </sheetData>
  <mergeCells count="14">
    <mergeCell ref="A7:A9"/>
    <mergeCell ref="B7:B9"/>
    <mergeCell ref="C7:D7"/>
    <mergeCell ref="C8:D8"/>
    <mergeCell ref="A1:B1"/>
    <mergeCell ref="A3:D3"/>
    <mergeCell ref="A4:D4"/>
    <mergeCell ref="A5:D5"/>
    <mergeCell ref="A6:D6"/>
    <mergeCell ref="A28:D28"/>
    <mergeCell ref="A29:D29"/>
    <mergeCell ref="A30:D30"/>
    <mergeCell ref="A31:D31"/>
    <mergeCell ref="A32:D32"/>
  </mergeCells>
  <pageMargins left="0.74803149606299213" right="0.39370078740157483" top="0.43307086614173229" bottom="0.39370078740157483" header="0.31496062992125984" footer="0.31496062992125984"/>
  <pageSetup orientation="portrait" r:id="rId1"/>
  <ignoredErrors>
    <ignoredError sqref="C1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Fonden_Ent. Fed</vt:lpstr>
      <vt:lpstr>Fonden_Rubro de Aten.</vt:lpstr>
      <vt:lpstr>'Fonden_Ent. Fed'!Área_de_impresión</vt:lpstr>
      <vt:lpstr>'Fonden_Rubro de Aten.'!Área_de_impresión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UPCP</dc:creator>
  <cp:lastModifiedBy>Susana Mejia Ramirez</cp:lastModifiedBy>
  <cp:lastPrinted>2017-01-25T23:25:49Z</cp:lastPrinted>
  <dcterms:created xsi:type="dcterms:W3CDTF">2015-07-30T23:19:48Z</dcterms:created>
  <dcterms:modified xsi:type="dcterms:W3CDTF">2017-01-25T23:26:11Z</dcterms:modified>
</cp:coreProperties>
</file>